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54-2023 LLV en Jeugdvervoer Zoetermeer/"/>
    </mc:Choice>
  </mc:AlternateContent>
  <xr:revisionPtr revIDLastSave="46" documentId="8_{438457F0-2370-4B05-A198-E0285C8AF4CB}" xr6:coauthVersionLast="47" xr6:coauthVersionMax="47" xr10:uidLastSave="{B2396F43-CCBE-4C21-9817-1BB11069BF55}"/>
  <bookViews>
    <workbookView xWindow="-108" yWindow="-108" windowWidth="23256" windowHeight="12456" xr2:uid="{FF5CED13-22D3-4CFC-91AB-CF99230EF224}"/>
  </bookViews>
  <sheets>
    <sheet name="van den Heuvel Bewerkt" sheetId="1" r:id="rId1"/>
    <sheet name="Royal Taxi  Service Bewerkt" sheetId="2" r:id="rId2"/>
  </sheets>
  <externalReferences>
    <externalReference r:id="rId3"/>
    <externalReference r:id="rId4"/>
  </externalReferences>
  <definedNames>
    <definedName name="_xlnm._FilterDatabase" localSheetId="1" hidden="1">'Royal Taxi  Service Bewerkt'!$A$12:$AA$18</definedName>
    <definedName name="_xlnm._FilterDatabase" localSheetId="0" hidden="1">'van den Heuvel Bewerkt'!$A$12:$AA$34</definedName>
    <definedName name="_xlnm.Print_Area" localSheetId="1">'Royal Taxi  Service Bewerkt'!$A$1:$V$18</definedName>
    <definedName name="_xlnm.Print_Area" localSheetId="0">'van den Heuvel Bewerkt'!$A$1:$V$62</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I25" i="1"/>
  <c r="I17" i="1"/>
</calcChain>
</file>

<file path=xl/sharedStrings.xml><?xml version="1.0" encoding="utf-8"?>
<sst xmlns="http://schemas.openxmlformats.org/spreadsheetml/2006/main" count="247" uniqueCount="57">
  <si>
    <t>Opgaveformulier voor personeel in het kader overgang vervoerscontracten (OPOV / OPBC)</t>
  </si>
  <si>
    <t>Naam vervoerder / uitzendorganisatie:</t>
  </si>
  <si>
    <t>Taxi W. van den Heuvel</t>
  </si>
  <si>
    <t>KvK-nummer</t>
  </si>
  <si>
    <t>Onderaannemer?</t>
  </si>
  <si>
    <t>Ja van DVG</t>
  </si>
  <si>
    <t>Naam vervoerscontract</t>
  </si>
  <si>
    <t>Leerlingen- en Jeugdhulpvervoer gemeente Zoetermeer</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</si>
  <si>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</si>
  <si>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</si>
  <si>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</si>
  <si>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</si>
  <si>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</si>
  <si>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</si>
  <si>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</si>
  <si>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</si>
  <si>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</si>
  <si>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</si>
  <si>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</si>
  <si>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</si>
  <si>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</si>
  <si>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</si>
  <si>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</si>
  <si>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</si>
  <si>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</si>
  <si>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</si>
  <si>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</si>
  <si>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</si>
  <si>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</si>
  <si>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</si>
  <si>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</si>
  <si>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</si>
  <si>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</si>
  <si>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</si>
  <si>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</si>
  <si>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</si>
  <si>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</si>
  <si>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</si>
  <si>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Zoetermeer</t>
  </si>
  <si>
    <t>per maand</t>
  </si>
  <si>
    <t>nvt</t>
  </si>
  <si>
    <t>onbepaalde tijd</t>
  </si>
  <si>
    <t>Taxichauffeur</t>
  </si>
  <si>
    <t>Benthuizen</t>
  </si>
  <si>
    <t>T4T</t>
  </si>
  <si>
    <t>Taxuchauffeur</t>
  </si>
  <si>
    <t>bepaalde tijd</t>
  </si>
  <si>
    <t>Royal Taxi Service Zoetermeer</t>
  </si>
  <si>
    <t>Ja DVG</t>
  </si>
  <si>
    <t>Leerlingenvervoer gemeente Zoetermeer</t>
  </si>
  <si>
    <t>per week</t>
  </si>
  <si>
    <t>1 jaar</t>
  </si>
  <si>
    <t>chauffeur</t>
  </si>
  <si>
    <t>nee</t>
  </si>
  <si>
    <t>2 jaar</t>
  </si>
  <si>
    <t>3 jaar</t>
  </si>
  <si>
    <t>centraliste/planner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</si>
</sst>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00"/>
    <numFmt numFmtId="165" formatCode="_ [$€-2]\ * #,##0.00_ ;_ [$€-2]\ * \-#,##0.00_ ;_ [$€-2]\ * &quot;-&quot;??_ ;_ @_ "/>
  </numFmts>
  <fonts count="10" x14ac:knownFonts="1">
    <font>
      <sz val="11"/>
      <color theme="1"/>
      <name val="Aptos Narrow"/>
      <family val="2"/>
      <scheme val="minor"/>
    </font>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sz val="11"/>
      <name val="Aptos Narrow"/>
      <family val="2"/>
      <scheme val="minor"/>
    </font>
    <font>
      <sz val="12"/>
      <name val="Aptos Narrow"/>
      <family val="2"/>
      <scheme val="minor"/>
    </font>
    <font>
      <sz val="11"/>
      <color rgb="FF000000"/>
      <name val="Aptos Narrow"/>
      <family val="2"/>
      <scheme val="minor"/>
    </font>
    <font>
      <b/>
      <sz val="1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5" fillId="5" borderId="7" xfId="0" applyFont="1" applyFill="1" applyBorder="1"/>
    <xf numFmtId="14" fontId="5" fillId="5" borderId="7" xfId="0" applyNumberFormat="1" applyFont="1" applyFill="1" applyBorder="1"/>
    <xf numFmtId="1" fontId="5" fillId="5" borderId="7" xfId="0" applyNumberFormat="1" applyFont="1" applyFill="1" applyBorder="1"/>
    <xf numFmtId="164" fontId="5" fillId="5" borderId="7" xfId="0" applyNumberFormat="1" applyFont="1" applyFill="1" applyBorder="1" applyAlignment="1">
      <alignment horizontal="right"/>
    </xf>
    <xf numFmtId="0" fontId="6" fillId="5" borderId="7" xfId="0" applyFont="1" applyFill="1" applyBorder="1"/>
    <xf numFmtId="2" fontId="5" fillId="5" borderId="7" xfId="0" applyNumberFormat="1" applyFont="1" applyFill="1" applyBorder="1"/>
    <xf numFmtId="164" fontId="5" fillId="5" borderId="7" xfId="0" applyNumberFormat="1" applyFont="1" applyFill="1" applyBorder="1"/>
    <xf numFmtId="0" fontId="7" fillId="5" borderId="7" xfId="0" applyFont="1" applyFill="1" applyBorder="1"/>
    <xf numFmtId="0" fontId="5" fillId="5" borderId="7" xfId="0" quotePrefix="1" applyFont="1" applyFill="1" applyBorder="1"/>
    <xf numFmtId="0" fontId="8" fillId="5" borderId="7" xfId="0" applyFont="1" applyFill="1" applyBorder="1"/>
    <xf numFmtId="14" fontId="6" fillId="5" borderId="7" xfId="0" applyNumberFormat="1" applyFont="1" applyFill="1" applyBorder="1"/>
    <xf numFmtId="2" fontId="6" fillId="5" borderId="7" xfId="0" applyNumberFormat="1" applyFont="1" applyFill="1" applyBorder="1"/>
    <xf numFmtId="43" fontId="6" fillId="5" borderId="7" xfId="1" applyFont="1" applyFill="1" applyBorder="1"/>
    <xf numFmtId="1" fontId="6" fillId="5" borderId="7" xfId="0" applyNumberFormat="1" applyFont="1" applyFill="1" applyBorder="1"/>
    <xf numFmtId="165" fontId="9" fillId="5" borderId="7" xfId="0" applyNumberFormat="1" applyFont="1" applyFill="1" applyBorder="1" applyAlignment="1">
      <alignment horizontal="center"/>
    </xf>
    <xf numFmtId="164" fontId="6" fillId="5" borderId="7" xfId="0" applyNumberFormat="1" applyFont="1" applyFill="1" applyBorder="1"/>
    <xf numFmtId="0" fontId="8" fillId="5" borderId="0" xfId="0" applyFont="1" applyFill="1"/>
    <xf numFmtId="0" fontId="6" fillId="5" borderId="0" xfId="0" applyFont="1" applyFill="1"/>
    <xf numFmtId="0" fontId="3" fillId="3" borderId="7" xfId="0" applyFont="1" applyFill="1" applyBorder="1" applyAlignment="1">
      <alignment horizontal="right" wrapText="1"/>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2">
    <cellStyle name="Komma" xfId="1" builtinId="3"/>
    <cellStyle name="Standaard" xfId="0" builtinId="0"/>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54-2023%20LLV%20en%20Jeugdvervoer%20Zoetermeer/Werkbestand%20leerlingenvervoer%20Zoetermeer%20A0354-2023.xlsx" TargetMode="External"/><Relationship Id="rId1" Type="http://schemas.openxmlformats.org/officeDocument/2006/relationships/externalLinkPath" Target="Werkbestand%20leerlingenvervoer%20Zoetermeer%20A035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van den Heuvel"/>
      <sheetName val="van den Heuvel Bewerkt"/>
      <sheetName val="Opgaveformulier Zoetermeer Taxi"/>
      <sheetName val="Royal Taxi  Service Bewerkt"/>
      <sheetName val="AOWnieuw"/>
      <sheetName val="Flyer"/>
    </sheetNames>
    <sheetDataSet>
      <sheetData sheetId="0" refreshError="1"/>
      <sheetData sheetId="1"/>
      <sheetData sheetId="2" refreshError="1"/>
      <sheetData sheetId="3"/>
      <sheetData sheetId="4">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5"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217F-ABEB-4038-864C-90BD6C3AE46C}">
  <sheetPr>
    <pageSetUpPr fitToPage="1"/>
  </sheetPr>
  <dimension ref="A1:AA34"/>
  <sheetViews>
    <sheetView tabSelected="1" view="pageBreakPreview" topLeftCell="A10" zoomScale="90" zoomScaleNormal="70" zoomScaleSheetLayoutView="90" workbookViewId="0">
      <selection activeCell="F22" sqref="F2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52.1093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3" max="23" width="9.109375" hidden="1" customWidth="1"/>
    <col min="24" max="24" width="11.88671875" hidden="1" customWidth="1"/>
    <col min="25" max="27" width="9.109375" hidden="1" customWidth="1"/>
  </cols>
  <sheetData>
    <row r="1" spans="1:22" ht="21.6" thickBot="1" x14ac:dyDescent="0.45">
      <c r="A1" s="38" t="s">
        <v>0</v>
      </c>
      <c r="B1" s="39"/>
      <c r="C1" s="39"/>
      <c r="D1" s="39"/>
      <c r="E1" s="39"/>
      <c r="F1" s="39"/>
      <c r="G1" s="39"/>
      <c r="H1" s="39"/>
      <c r="I1" s="39"/>
      <c r="J1" s="39"/>
      <c r="K1" s="39"/>
      <c r="L1" s="39"/>
      <c r="M1" s="39"/>
      <c r="N1" s="39"/>
      <c r="O1" s="39"/>
      <c r="P1" s="39"/>
      <c r="Q1" s="39"/>
      <c r="R1" s="39"/>
      <c r="S1" s="39"/>
      <c r="T1" s="39"/>
      <c r="U1" s="39"/>
      <c r="V1" s="39"/>
    </row>
    <row r="2" spans="1:22" ht="21" x14ac:dyDescent="0.4">
      <c r="A2" s="40" t="s">
        <v>1</v>
      </c>
      <c r="B2" s="40"/>
      <c r="C2" s="41" t="s">
        <v>2</v>
      </c>
      <c r="D2" s="42"/>
      <c r="E2" s="42"/>
      <c r="F2" s="42"/>
      <c r="G2" s="42"/>
      <c r="H2" s="42"/>
      <c r="I2" s="42"/>
      <c r="J2" s="42"/>
      <c r="K2" s="42"/>
      <c r="L2" s="42"/>
      <c r="M2" s="42"/>
      <c r="N2" s="42"/>
      <c r="O2" s="42"/>
      <c r="P2" s="42"/>
      <c r="Q2" s="42"/>
      <c r="R2" s="42"/>
      <c r="S2" s="42"/>
      <c r="T2" s="42"/>
      <c r="U2" s="42"/>
      <c r="V2" s="43"/>
    </row>
    <row r="3" spans="1:22" ht="21" x14ac:dyDescent="0.4">
      <c r="A3" s="33" t="s">
        <v>3</v>
      </c>
      <c r="B3" s="33"/>
      <c r="C3" s="37">
        <v>63444518</v>
      </c>
      <c r="D3" s="35"/>
      <c r="E3" s="35"/>
      <c r="F3" s="35"/>
      <c r="G3" s="35"/>
      <c r="H3" s="35"/>
      <c r="I3" s="35"/>
      <c r="J3" s="35"/>
      <c r="K3" s="35"/>
      <c r="L3" s="35"/>
      <c r="M3" s="35"/>
      <c r="N3" s="35"/>
      <c r="O3" s="35"/>
      <c r="P3" s="35"/>
      <c r="Q3" s="35"/>
      <c r="R3" s="35"/>
      <c r="S3" s="35"/>
      <c r="T3" s="35"/>
      <c r="U3" s="35"/>
      <c r="V3" s="36"/>
    </row>
    <row r="4" spans="1:22" ht="21" x14ac:dyDescent="0.4">
      <c r="A4" s="33" t="s">
        <v>4</v>
      </c>
      <c r="B4" s="33"/>
      <c r="C4" s="37" t="s">
        <v>5</v>
      </c>
      <c r="D4" s="35"/>
      <c r="E4" s="35"/>
      <c r="F4" s="35"/>
      <c r="G4" s="35"/>
      <c r="H4" s="35"/>
      <c r="I4" s="35"/>
      <c r="J4" s="35"/>
      <c r="K4" s="35"/>
      <c r="L4" s="35"/>
      <c r="M4" s="35"/>
      <c r="N4" s="35"/>
      <c r="O4" s="35"/>
      <c r="P4" s="35"/>
      <c r="Q4" s="35"/>
      <c r="R4" s="35"/>
      <c r="S4" s="35"/>
      <c r="T4" s="35"/>
      <c r="U4" s="35"/>
      <c r="V4" s="36"/>
    </row>
    <row r="5" spans="1:22" ht="21" x14ac:dyDescent="0.4">
      <c r="A5" s="33" t="s">
        <v>6</v>
      </c>
      <c r="B5" s="33"/>
      <c r="C5" s="37" t="s">
        <v>7</v>
      </c>
      <c r="D5" s="35"/>
      <c r="E5" s="35"/>
      <c r="F5" s="35"/>
      <c r="G5" s="35"/>
      <c r="H5" s="35"/>
      <c r="I5" s="35"/>
      <c r="J5" s="35"/>
      <c r="K5" s="35"/>
      <c r="L5" s="35"/>
      <c r="M5" s="35"/>
      <c r="N5" s="35"/>
      <c r="O5" s="35"/>
      <c r="P5" s="35"/>
      <c r="Q5" s="35"/>
      <c r="R5" s="35"/>
      <c r="S5" s="35"/>
      <c r="T5" s="35"/>
      <c r="U5" s="35"/>
      <c r="V5" s="36"/>
    </row>
    <row r="6" spans="1:22" ht="21" x14ac:dyDescent="0.4">
      <c r="A6" s="33" t="s">
        <v>8</v>
      </c>
      <c r="B6" s="33"/>
      <c r="C6" s="34">
        <v>45359</v>
      </c>
      <c r="D6" s="35"/>
      <c r="E6" s="35"/>
      <c r="F6" s="35"/>
      <c r="G6" s="35"/>
      <c r="H6" s="35"/>
      <c r="I6" s="35"/>
      <c r="J6" s="35"/>
      <c r="K6" s="35"/>
      <c r="L6" s="35"/>
      <c r="M6" s="35"/>
      <c r="N6" s="35"/>
      <c r="O6" s="35"/>
      <c r="P6" s="35"/>
      <c r="Q6" s="35"/>
      <c r="R6" s="35"/>
      <c r="S6" s="35"/>
      <c r="T6" s="35"/>
      <c r="U6" s="35"/>
      <c r="V6" s="36"/>
    </row>
    <row r="7" spans="1:22" ht="21" x14ac:dyDescent="0.4">
      <c r="A7" s="33" t="s">
        <v>9</v>
      </c>
      <c r="B7" s="33"/>
      <c r="C7" s="34">
        <v>45418</v>
      </c>
      <c r="D7" s="35"/>
      <c r="E7" s="35"/>
      <c r="F7" s="35"/>
      <c r="G7" s="35"/>
      <c r="H7" s="35"/>
      <c r="I7" s="35"/>
      <c r="J7" s="35"/>
      <c r="K7" s="35"/>
      <c r="L7" s="35"/>
      <c r="M7" s="35"/>
      <c r="N7" s="35"/>
      <c r="O7" s="35"/>
      <c r="P7" s="35"/>
      <c r="Q7" s="35"/>
      <c r="R7" s="35"/>
      <c r="S7" s="35"/>
      <c r="T7" s="35"/>
      <c r="U7" s="35"/>
      <c r="V7" s="36"/>
    </row>
    <row r="8" spans="1:22" ht="21" x14ac:dyDescent="0.4">
      <c r="A8" s="33" t="s">
        <v>10</v>
      </c>
      <c r="B8" s="33"/>
      <c r="C8" s="34">
        <v>45440</v>
      </c>
      <c r="D8" s="35"/>
      <c r="E8" s="35"/>
      <c r="F8" s="35"/>
      <c r="G8" s="35"/>
      <c r="H8" s="35"/>
      <c r="I8" s="35"/>
      <c r="J8" s="35"/>
      <c r="K8" s="35"/>
      <c r="L8" s="35"/>
      <c r="M8" s="35"/>
      <c r="N8" s="35"/>
      <c r="O8" s="35"/>
      <c r="P8" s="35"/>
      <c r="Q8" s="35"/>
      <c r="R8" s="35"/>
      <c r="S8" s="35"/>
      <c r="T8" s="35"/>
      <c r="U8" s="35"/>
      <c r="V8" s="36"/>
    </row>
    <row r="9" spans="1:22" ht="21" x14ac:dyDescent="0.4">
      <c r="A9" s="33" t="s">
        <v>11</v>
      </c>
      <c r="B9" s="33"/>
      <c r="C9" s="34">
        <v>45505</v>
      </c>
      <c r="D9" s="35"/>
      <c r="E9" s="35"/>
      <c r="F9" s="35"/>
      <c r="G9" s="35"/>
      <c r="H9" s="35"/>
      <c r="I9" s="35"/>
      <c r="J9" s="35"/>
      <c r="K9" s="35"/>
      <c r="L9" s="35"/>
      <c r="M9" s="35"/>
      <c r="N9" s="35"/>
      <c r="O9" s="35"/>
      <c r="P9" s="35"/>
      <c r="Q9" s="35"/>
      <c r="R9" s="35"/>
      <c r="S9" s="35"/>
      <c r="T9" s="35"/>
      <c r="U9" s="35"/>
      <c r="V9" s="36"/>
    </row>
    <row r="10" spans="1:22" ht="21" x14ac:dyDescent="0.4">
      <c r="A10" s="33" t="s">
        <v>12</v>
      </c>
      <c r="B10" s="33"/>
      <c r="C10" s="37" t="s">
        <v>13</v>
      </c>
      <c r="D10" s="35"/>
      <c r="E10" s="35"/>
      <c r="F10" s="35"/>
      <c r="G10" s="35"/>
      <c r="H10" s="35"/>
      <c r="I10" s="35"/>
      <c r="J10" s="35"/>
      <c r="K10" s="35"/>
      <c r="L10" s="35"/>
      <c r="M10" s="35"/>
      <c r="N10" s="35"/>
      <c r="O10" s="35"/>
      <c r="P10" s="35"/>
      <c r="Q10" s="35"/>
      <c r="R10" s="35"/>
      <c r="S10" s="35"/>
      <c r="T10" s="35"/>
      <c r="U10" s="35"/>
      <c r="V10" s="36"/>
    </row>
    <row r="11" spans="1:22" s="2" customFormat="1" ht="16.5" customHeight="1" x14ac:dyDescent="0.35">
      <c r="A11" s="29" t="s">
        <v>14</v>
      </c>
      <c r="B11" s="30"/>
      <c r="C11" s="30"/>
      <c r="D11" s="30"/>
      <c r="E11" s="30"/>
      <c r="F11" s="30"/>
      <c r="G11" s="30"/>
      <c r="H11" s="30"/>
      <c r="I11" s="30"/>
      <c r="J11" s="30"/>
      <c r="K11" s="30"/>
      <c r="L11" s="1"/>
      <c r="M11" s="31" t="s">
        <v>15</v>
      </c>
      <c r="N11" s="32"/>
      <c r="O11" s="32"/>
      <c r="P11" s="32"/>
      <c r="Q11" s="32"/>
      <c r="R11" s="32"/>
      <c r="S11" s="32"/>
      <c r="T11" s="32"/>
      <c r="U11" s="32"/>
      <c r="V11" s="32"/>
    </row>
    <row r="12" spans="1:22" s="9" customFormat="1" ht="30" customHeight="1" x14ac:dyDescent="0.3">
      <c r="A12" s="3" t="s">
        <v>16</v>
      </c>
      <c r="B12" s="4" t="s">
        <v>17</v>
      </c>
      <c r="C12" s="4" t="s">
        <v>18</v>
      </c>
      <c r="D12" s="4" t="s">
        <v>19</v>
      </c>
      <c r="E12" s="4" t="s">
        <v>20</v>
      </c>
      <c r="F12" s="28" t="s">
        <v>21</v>
      </c>
      <c r="G12" s="4" t="s">
        <v>22</v>
      </c>
      <c r="H12" s="4" t="s">
        <v>23</v>
      </c>
      <c r="I12" s="4" t="s">
        <v>24</v>
      </c>
      <c r="J12" s="4" t="s">
        <v>25</v>
      </c>
      <c r="K12" s="4" t="s">
        <v>26</v>
      </c>
      <c r="L12" s="5" t="s">
        <v>27</v>
      </c>
      <c r="M12" s="6" t="s">
        <v>28</v>
      </c>
      <c r="N12" s="7" t="s">
        <v>29</v>
      </c>
      <c r="O12" s="7" t="s">
        <v>30</v>
      </c>
      <c r="P12" s="7" t="s">
        <v>31</v>
      </c>
      <c r="Q12" s="7" t="s">
        <v>32</v>
      </c>
      <c r="R12" s="7" t="s">
        <v>33</v>
      </c>
      <c r="S12" s="7" t="s">
        <v>34</v>
      </c>
      <c r="T12" s="7" t="s">
        <v>35</v>
      </c>
      <c r="U12" s="8" t="s">
        <v>36</v>
      </c>
      <c r="V12" s="8" t="s">
        <v>37</v>
      </c>
    </row>
    <row r="13" spans="1:22" ht="15.6" x14ac:dyDescent="0.3">
      <c r="A13" s="10"/>
      <c r="B13" s="10"/>
      <c r="C13" s="10"/>
      <c r="D13" s="10"/>
      <c r="E13" s="10"/>
      <c r="F13" s="10"/>
      <c r="G13" s="10"/>
      <c r="H13" s="10"/>
      <c r="I13" s="10">
        <v>52</v>
      </c>
      <c r="J13" s="10" t="s">
        <v>39</v>
      </c>
      <c r="K13" s="12">
        <v>100</v>
      </c>
      <c r="L13" s="10" t="s">
        <v>40</v>
      </c>
      <c r="M13" s="10">
        <v>25</v>
      </c>
      <c r="N13" s="10" t="s">
        <v>41</v>
      </c>
      <c r="O13" s="10"/>
      <c r="P13" s="10">
        <v>1</v>
      </c>
      <c r="Q13" s="10">
        <v>9</v>
      </c>
      <c r="R13" s="11">
        <v>45955</v>
      </c>
      <c r="S13" s="10" t="s">
        <v>42</v>
      </c>
      <c r="T13" s="13">
        <v>16.39</v>
      </c>
      <c r="U13" s="10" t="s">
        <v>43</v>
      </c>
      <c r="V13" s="14" t="s">
        <v>44</v>
      </c>
    </row>
    <row r="14" spans="1:22" ht="15.6" x14ac:dyDescent="0.3">
      <c r="A14" s="10"/>
      <c r="B14" s="10"/>
      <c r="C14" s="10"/>
      <c r="D14" s="10"/>
      <c r="E14" s="10"/>
      <c r="F14" s="10"/>
      <c r="G14" s="10"/>
      <c r="H14" s="10"/>
      <c r="I14" s="10">
        <v>122.85</v>
      </c>
      <c r="J14" s="10" t="s">
        <v>39</v>
      </c>
      <c r="K14" s="12">
        <v>100</v>
      </c>
      <c r="L14" s="10" t="s">
        <v>40</v>
      </c>
      <c r="M14" s="10">
        <v>25</v>
      </c>
      <c r="N14" s="10" t="s">
        <v>41</v>
      </c>
      <c r="O14" s="10"/>
      <c r="P14" s="10">
        <v>7</v>
      </c>
      <c r="Q14" s="10">
        <v>8</v>
      </c>
      <c r="R14" s="11">
        <v>42727</v>
      </c>
      <c r="S14" s="10" t="s">
        <v>42</v>
      </c>
      <c r="T14" s="13">
        <v>16.39</v>
      </c>
      <c r="U14" s="10" t="s">
        <v>43</v>
      </c>
      <c r="V14" s="14" t="s">
        <v>44</v>
      </c>
    </row>
    <row r="15" spans="1:22" ht="15.6" x14ac:dyDescent="0.3">
      <c r="A15" s="10"/>
      <c r="B15" s="10"/>
      <c r="C15" s="10"/>
      <c r="D15" s="10"/>
      <c r="E15" s="10"/>
      <c r="F15" s="10"/>
      <c r="G15" s="10"/>
      <c r="H15" s="10"/>
      <c r="I15" s="10">
        <v>77.400000000000006</v>
      </c>
      <c r="J15" s="10" t="s">
        <v>39</v>
      </c>
      <c r="K15" s="12">
        <v>100</v>
      </c>
      <c r="L15" s="10" t="s">
        <v>40</v>
      </c>
      <c r="M15" s="10">
        <v>25</v>
      </c>
      <c r="N15" s="10" t="s">
        <v>41</v>
      </c>
      <c r="O15" s="10"/>
      <c r="P15" s="10">
        <v>7</v>
      </c>
      <c r="Q15" s="10">
        <v>9</v>
      </c>
      <c r="R15" s="11">
        <v>42196</v>
      </c>
      <c r="S15" s="10" t="s">
        <v>42</v>
      </c>
      <c r="T15" s="13">
        <v>16.39</v>
      </c>
      <c r="U15" s="10" t="s">
        <v>43</v>
      </c>
      <c r="V15" s="14" t="s">
        <v>44</v>
      </c>
    </row>
    <row r="16" spans="1:22" ht="15.6" x14ac:dyDescent="0.3">
      <c r="A16" s="10"/>
      <c r="B16" s="10"/>
      <c r="C16" s="10"/>
      <c r="D16" s="10"/>
      <c r="E16" s="10"/>
      <c r="F16" s="10"/>
      <c r="G16" s="10"/>
      <c r="H16" s="10"/>
      <c r="I16" s="10">
        <v>29.59</v>
      </c>
      <c r="J16" s="10" t="s">
        <v>39</v>
      </c>
      <c r="K16" s="12">
        <v>100</v>
      </c>
      <c r="L16" s="10" t="s">
        <v>40</v>
      </c>
      <c r="M16" s="10">
        <v>25</v>
      </c>
      <c r="N16" s="10" t="s">
        <v>41</v>
      </c>
      <c r="O16" s="10"/>
      <c r="P16" s="10">
        <v>7</v>
      </c>
      <c r="Q16" s="10">
        <v>9</v>
      </c>
      <c r="R16" s="11">
        <v>42186</v>
      </c>
      <c r="S16" s="10" t="s">
        <v>42</v>
      </c>
      <c r="T16" s="13">
        <v>16.39</v>
      </c>
      <c r="U16" s="10" t="s">
        <v>43</v>
      </c>
      <c r="V16" s="14" t="s">
        <v>44</v>
      </c>
    </row>
    <row r="17" spans="1:22" ht="15.6" x14ac:dyDescent="0.3">
      <c r="A17" s="10"/>
      <c r="B17" s="10"/>
      <c r="C17" s="10"/>
      <c r="D17" s="10"/>
      <c r="E17" s="10"/>
      <c r="F17" s="10"/>
      <c r="G17" s="10"/>
      <c r="H17" s="10"/>
      <c r="I17" s="15">
        <f>(50.92+62.75+65.18)/3</f>
        <v>59.616666666666674</v>
      </c>
      <c r="J17" s="10" t="s">
        <v>39</v>
      </c>
      <c r="K17" s="12">
        <v>100</v>
      </c>
      <c r="L17" s="10" t="s">
        <v>40</v>
      </c>
      <c r="M17" s="10">
        <v>23</v>
      </c>
      <c r="N17" s="10" t="s">
        <v>41</v>
      </c>
      <c r="O17" s="10" t="s">
        <v>40</v>
      </c>
      <c r="P17" s="10" t="s">
        <v>40</v>
      </c>
      <c r="Q17" s="10">
        <v>1</v>
      </c>
      <c r="R17" s="10">
        <v>2</v>
      </c>
      <c r="S17" s="10" t="s">
        <v>42</v>
      </c>
      <c r="T17" s="16">
        <v>14.58</v>
      </c>
      <c r="U17" s="10" t="s">
        <v>43</v>
      </c>
      <c r="V17" s="14"/>
    </row>
    <row r="18" spans="1:22" ht="15.6" x14ac:dyDescent="0.3">
      <c r="A18" s="10"/>
      <c r="B18" s="10"/>
      <c r="C18" s="10"/>
      <c r="D18" s="10"/>
      <c r="E18" s="10"/>
      <c r="F18" s="10"/>
      <c r="G18" s="10"/>
      <c r="H18" s="10"/>
      <c r="I18" s="10">
        <v>87.46</v>
      </c>
      <c r="J18" s="10" t="s">
        <v>39</v>
      </c>
      <c r="K18" s="12">
        <v>100</v>
      </c>
      <c r="L18" s="10" t="s">
        <v>40</v>
      </c>
      <c r="M18" s="10">
        <v>23</v>
      </c>
      <c r="N18" s="10" t="s">
        <v>41</v>
      </c>
      <c r="O18" s="10"/>
      <c r="P18" s="10">
        <v>4</v>
      </c>
      <c r="Q18" s="10">
        <v>5</v>
      </c>
      <c r="R18" s="11">
        <v>43710</v>
      </c>
      <c r="S18" s="10" t="s">
        <v>45</v>
      </c>
      <c r="T18" s="13">
        <v>14.88</v>
      </c>
      <c r="U18" s="10" t="s">
        <v>43</v>
      </c>
      <c r="V18" s="14" t="s">
        <v>44</v>
      </c>
    </row>
    <row r="19" spans="1:22" ht="15.6" x14ac:dyDescent="0.3">
      <c r="A19" s="10"/>
      <c r="B19" s="10"/>
      <c r="C19" s="10"/>
      <c r="D19" s="10"/>
      <c r="E19" s="10"/>
      <c r="F19" s="10"/>
      <c r="G19" s="10"/>
      <c r="H19" s="10"/>
      <c r="I19" s="10">
        <v>109.33</v>
      </c>
      <c r="J19" s="10" t="s">
        <v>39</v>
      </c>
      <c r="K19" s="12">
        <v>100</v>
      </c>
      <c r="L19" s="10" t="s">
        <v>40</v>
      </c>
      <c r="M19" s="10">
        <v>25</v>
      </c>
      <c r="N19" s="10" t="s">
        <v>41</v>
      </c>
      <c r="O19" s="10"/>
      <c r="P19" s="10">
        <v>4</v>
      </c>
      <c r="Q19" s="10">
        <v>6</v>
      </c>
      <c r="R19" s="11">
        <v>43245</v>
      </c>
      <c r="S19" s="10" t="s">
        <v>42</v>
      </c>
      <c r="T19" s="13">
        <v>15.18</v>
      </c>
      <c r="U19" s="10" t="s">
        <v>43</v>
      </c>
      <c r="V19" s="14" t="s">
        <v>44</v>
      </c>
    </row>
    <row r="20" spans="1:22" ht="15.6" x14ac:dyDescent="0.3">
      <c r="A20" s="10"/>
      <c r="B20" s="10"/>
      <c r="C20" s="10"/>
      <c r="D20" s="10"/>
      <c r="E20" s="10"/>
      <c r="F20" s="10"/>
      <c r="G20" s="10"/>
      <c r="H20" s="10"/>
      <c r="I20" s="10">
        <v>66.09</v>
      </c>
      <c r="J20" s="10" t="s">
        <v>39</v>
      </c>
      <c r="K20" s="12">
        <v>100</v>
      </c>
      <c r="L20" s="10" t="s">
        <v>40</v>
      </c>
      <c r="M20" s="10">
        <v>25</v>
      </c>
      <c r="N20" s="10" t="s">
        <v>41</v>
      </c>
      <c r="O20" s="10"/>
      <c r="P20" s="10">
        <v>4</v>
      </c>
      <c r="Q20" s="10">
        <v>5</v>
      </c>
      <c r="R20" s="11">
        <v>43709</v>
      </c>
      <c r="S20" s="10" t="s">
        <v>42</v>
      </c>
      <c r="T20" s="13">
        <v>16.09</v>
      </c>
      <c r="U20" s="10" t="s">
        <v>43</v>
      </c>
      <c r="V20" s="14" t="s">
        <v>44</v>
      </c>
    </row>
    <row r="21" spans="1:22" ht="15.6" x14ac:dyDescent="0.3">
      <c r="A21" s="10"/>
      <c r="B21" s="10"/>
      <c r="C21" s="10"/>
      <c r="D21" s="10"/>
      <c r="E21" s="10"/>
      <c r="F21" s="10"/>
      <c r="G21" s="10"/>
      <c r="H21" s="10"/>
      <c r="I21" s="10">
        <v>87.68</v>
      </c>
      <c r="J21" s="10" t="s">
        <v>39</v>
      </c>
      <c r="K21" s="12">
        <v>100</v>
      </c>
      <c r="L21" s="10" t="s">
        <v>40</v>
      </c>
      <c r="M21" s="10">
        <v>25</v>
      </c>
      <c r="N21" s="10" t="s">
        <v>41</v>
      </c>
      <c r="O21" s="10"/>
      <c r="P21" s="10">
        <v>4</v>
      </c>
      <c r="Q21" s="10">
        <v>7</v>
      </c>
      <c r="R21" s="11">
        <v>42829</v>
      </c>
      <c r="S21" s="10" t="s">
        <v>42</v>
      </c>
      <c r="T21" s="13">
        <v>16.39</v>
      </c>
      <c r="U21" s="10" t="s">
        <v>43</v>
      </c>
      <c r="V21" s="14" t="s">
        <v>44</v>
      </c>
    </row>
    <row r="22" spans="1:22" ht="15.6" x14ac:dyDescent="0.3">
      <c r="A22" s="10"/>
      <c r="B22" s="10"/>
      <c r="C22" s="10"/>
      <c r="D22" s="10"/>
      <c r="E22" s="10"/>
      <c r="F22" s="10"/>
      <c r="G22" s="10"/>
      <c r="H22" s="10"/>
      <c r="I22" s="10">
        <v>100.25</v>
      </c>
      <c r="J22" s="10" t="s">
        <v>39</v>
      </c>
      <c r="K22" s="12">
        <v>100</v>
      </c>
      <c r="L22" s="10" t="s">
        <v>40</v>
      </c>
      <c r="M22" s="10">
        <v>25</v>
      </c>
      <c r="N22" s="10" t="s">
        <v>41</v>
      </c>
      <c r="O22" s="10"/>
      <c r="P22" s="10">
        <v>4</v>
      </c>
      <c r="Q22" s="10">
        <v>9</v>
      </c>
      <c r="R22" s="11">
        <v>42198</v>
      </c>
      <c r="S22" s="10" t="s">
        <v>42</v>
      </c>
      <c r="T22" s="13">
        <v>16.39</v>
      </c>
      <c r="U22" s="10" t="s">
        <v>43</v>
      </c>
      <c r="V22" s="14" t="s">
        <v>44</v>
      </c>
    </row>
    <row r="23" spans="1:22" ht="15.6" x14ac:dyDescent="0.3">
      <c r="A23" s="10"/>
      <c r="B23" s="10"/>
      <c r="C23" s="10"/>
      <c r="D23" s="10"/>
      <c r="E23" s="10"/>
      <c r="F23" s="10"/>
      <c r="G23" s="10"/>
      <c r="H23" s="10"/>
      <c r="I23" s="10">
        <v>117.4</v>
      </c>
      <c r="J23" s="10" t="s">
        <v>39</v>
      </c>
      <c r="K23" s="12">
        <v>100</v>
      </c>
      <c r="L23" s="10" t="s">
        <v>40</v>
      </c>
      <c r="M23" s="10">
        <v>23</v>
      </c>
      <c r="N23" s="10" t="s">
        <v>41</v>
      </c>
      <c r="O23" s="10"/>
      <c r="P23" s="10">
        <v>4</v>
      </c>
      <c r="Q23" s="10">
        <v>5</v>
      </c>
      <c r="R23" s="11">
        <v>43710</v>
      </c>
      <c r="S23" s="10" t="s">
        <v>42</v>
      </c>
      <c r="T23" s="13">
        <v>16.39</v>
      </c>
      <c r="U23" s="10" t="s">
        <v>43</v>
      </c>
      <c r="V23" s="14" t="s">
        <v>44</v>
      </c>
    </row>
    <row r="24" spans="1:22" ht="15.6" x14ac:dyDescent="0.3">
      <c r="A24" s="10"/>
      <c r="B24" s="10"/>
      <c r="C24" s="10"/>
      <c r="D24" s="10"/>
      <c r="E24" s="10"/>
      <c r="F24" s="10"/>
      <c r="G24" s="10"/>
      <c r="H24" s="10"/>
      <c r="I24" s="10">
        <v>70.459999999999994</v>
      </c>
      <c r="J24" s="10" t="s">
        <v>39</v>
      </c>
      <c r="K24" s="12">
        <v>100</v>
      </c>
      <c r="L24" s="10" t="s">
        <v>40</v>
      </c>
      <c r="M24" s="10">
        <v>25</v>
      </c>
      <c r="N24" s="10" t="s">
        <v>41</v>
      </c>
      <c r="O24" s="10"/>
      <c r="P24" s="10">
        <v>4</v>
      </c>
      <c r="Q24" s="10">
        <v>5</v>
      </c>
      <c r="R24" s="11">
        <v>43709</v>
      </c>
      <c r="S24" s="10" t="s">
        <v>42</v>
      </c>
      <c r="T24" s="13">
        <v>16.39</v>
      </c>
      <c r="U24" s="10" t="s">
        <v>43</v>
      </c>
      <c r="V24" s="14" t="s">
        <v>44</v>
      </c>
    </row>
    <row r="25" spans="1:22" ht="15.6" x14ac:dyDescent="0.3">
      <c r="A25" s="10"/>
      <c r="B25" s="10"/>
      <c r="C25" s="10"/>
      <c r="D25" s="10"/>
      <c r="E25" s="10"/>
      <c r="F25" s="10"/>
      <c r="G25" s="10"/>
      <c r="H25" s="10"/>
      <c r="I25" s="15">
        <f>(66.08+62.75+55.33)/3</f>
        <v>61.386666666666656</v>
      </c>
      <c r="J25" s="10" t="s">
        <v>39</v>
      </c>
      <c r="K25" s="12">
        <v>100</v>
      </c>
      <c r="L25" s="10" t="s">
        <v>40</v>
      </c>
      <c r="M25" s="10">
        <v>23</v>
      </c>
      <c r="N25" s="10" t="s">
        <v>41</v>
      </c>
      <c r="O25" s="10" t="s">
        <v>40</v>
      </c>
      <c r="P25" s="10" t="s">
        <v>40</v>
      </c>
      <c r="Q25" s="10">
        <v>3</v>
      </c>
      <c r="R25" s="10">
        <v>4</v>
      </c>
      <c r="S25" s="10" t="s">
        <v>42</v>
      </c>
      <c r="T25" s="16">
        <v>14.88</v>
      </c>
      <c r="U25" s="10" t="s">
        <v>43</v>
      </c>
      <c r="V25" s="14"/>
    </row>
    <row r="26" spans="1:22" ht="15.6" x14ac:dyDescent="0.3">
      <c r="A26" s="10"/>
      <c r="B26" s="10"/>
      <c r="C26" s="10"/>
      <c r="D26" s="10"/>
      <c r="E26" s="10"/>
      <c r="F26" s="10"/>
      <c r="G26" s="10"/>
      <c r="H26" s="10"/>
      <c r="I26" s="10">
        <v>74.34</v>
      </c>
      <c r="J26" s="10" t="s">
        <v>39</v>
      </c>
      <c r="K26" s="12">
        <v>100</v>
      </c>
      <c r="L26" s="10" t="s">
        <v>40</v>
      </c>
      <c r="M26" s="10">
        <v>23</v>
      </c>
      <c r="N26" s="10" t="s">
        <v>41</v>
      </c>
      <c r="O26" s="10"/>
      <c r="P26" s="10">
        <v>4</v>
      </c>
      <c r="Q26" s="10">
        <v>5</v>
      </c>
      <c r="R26" s="11">
        <v>43536</v>
      </c>
      <c r="S26" s="10" t="s">
        <v>42</v>
      </c>
      <c r="T26" s="13">
        <v>14.88</v>
      </c>
      <c r="U26" s="10" t="s">
        <v>43</v>
      </c>
      <c r="V26" s="14" t="s">
        <v>44</v>
      </c>
    </row>
    <row r="27" spans="1:22" ht="15.6" x14ac:dyDescent="0.3">
      <c r="A27" s="10"/>
      <c r="B27" s="10"/>
      <c r="C27" s="10"/>
      <c r="D27" s="10"/>
      <c r="E27" s="10"/>
      <c r="F27" s="10"/>
      <c r="G27" s="10"/>
      <c r="H27" s="10"/>
      <c r="I27" s="10">
        <v>136.11000000000001</v>
      </c>
      <c r="J27" s="10" t="s">
        <v>39</v>
      </c>
      <c r="K27" s="12">
        <v>100</v>
      </c>
      <c r="L27" s="10" t="s">
        <v>40</v>
      </c>
      <c r="M27" s="10">
        <v>23</v>
      </c>
      <c r="N27" s="10" t="s">
        <v>41</v>
      </c>
      <c r="O27" s="10"/>
      <c r="P27" s="10">
        <v>4</v>
      </c>
      <c r="Q27" s="10">
        <v>4</v>
      </c>
      <c r="R27" s="11">
        <v>44074</v>
      </c>
      <c r="S27" s="10" t="s">
        <v>42</v>
      </c>
      <c r="T27" s="13">
        <v>14.58</v>
      </c>
      <c r="U27" s="10" t="s">
        <v>43</v>
      </c>
      <c r="V27" s="14" t="s">
        <v>44</v>
      </c>
    </row>
    <row r="28" spans="1:22" ht="15.6" x14ac:dyDescent="0.3">
      <c r="A28" s="10"/>
      <c r="B28" s="10"/>
      <c r="C28" s="10"/>
      <c r="D28" s="10"/>
      <c r="E28" s="10"/>
      <c r="F28" s="10"/>
      <c r="G28" s="10"/>
      <c r="H28" s="10"/>
      <c r="I28" s="15">
        <f>((82.25-2.58)+94.42+(98-1.75))/3</f>
        <v>90.113333333333344</v>
      </c>
      <c r="J28" s="10" t="s">
        <v>39</v>
      </c>
      <c r="K28" s="12">
        <v>100</v>
      </c>
      <c r="L28" s="10" t="s">
        <v>40</v>
      </c>
      <c r="M28" s="10">
        <v>23</v>
      </c>
      <c r="N28" s="10" t="s">
        <v>41</v>
      </c>
      <c r="O28" s="10" t="s">
        <v>40</v>
      </c>
      <c r="P28" s="10" t="s">
        <v>40</v>
      </c>
      <c r="Q28" s="10">
        <v>3</v>
      </c>
      <c r="R28" s="10">
        <v>4</v>
      </c>
      <c r="S28" s="10" t="s">
        <v>42</v>
      </c>
      <c r="T28" s="16">
        <v>14.58</v>
      </c>
      <c r="U28" s="10" t="s">
        <v>43</v>
      </c>
      <c r="V28" s="17"/>
    </row>
    <row r="29" spans="1:22" ht="15.6" x14ac:dyDescent="0.3">
      <c r="A29" s="10"/>
      <c r="B29" s="10"/>
      <c r="C29" s="10"/>
      <c r="D29" s="10"/>
      <c r="E29" s="10"/>
      <c r="F29" s="10"/>
      <c r="G29" s="10"/>
      <c r="H29" s="10"/>
      <c r="I29" s="10">
        <v>138.63</v>
      </c>
      <c r="J29" s="10" t="s">
        <v>39</v>
      </c>
      <c r="K29" s="12">
        <v>100</v>
      </c>
      <c r="L29" s="10" t="s">
        <v>40</v>
      </c>
      <c r="M29" s="10">
        <v>23</v>
      </c>
      <c r="N29" s="10" t="s">
        <v>41</v>
      </c>
      <c r="O29" s="10"/>
      <c r="P29" s="10">
        <v>4</v>
      </c>
      <c r="Q29" s="10">
        <v>4</v>
      </c>
      <c r="R29" s="11">
        <v>44074</v>
      </c>
      <c r="S29" s="10" t="s">
        <v>42</v>
      </c>
      <c r="T29" s="13">
        <v>16.39</v>
      </c>
      <c r="U29" s="10" t="s">
        <v>43</v>
      </c>
      <c r="V29" s="14" t="s">
        <v>44</v>
      </c>
    </row>
    <row r="30" spans="1:22" ht="15.6" x14ac:dyDescent="0.3">
      <c r="A30" s="10"/>
      <c r="B30" s="10"/>
      <c r="C30" s="10"/>
      <c r="D30" s="10"/>
      <c r="E30" s="10"/>
      <c r="F30" s="10"/>
      <c r="G30" s="10"/>
      <c r="H30" s="10"/>
      <c r="I30" s="10">
        <v>86.67</v>
      </c>
      <c r="J30" s="10" t="s">
        <v>39</v>
      </c>
      <c r="K30" s="12">
        <v>100</v>
      </c>
      <c r="L30" s="10" t="s">
        <v>40</v>
      </c>
      <c r="M30" s="10">
        <v>25</v>
      </c>
      <c r="N30" s="10" t="s">
        <v>41</v>
      </c>
      <c r="O30" s="10"/>
      <c r="P30" s="10">
        <v>4</v>
      </c>
      <c r="Q30" s="10">
        <v>5</v>
      </c>
      <c r="R30" s="11">
        <v>43621</v>
      </c>
      <c r="S30" s="10" t="s">
        <v>42</v>
      </c>
      <c r="T30" s="13">
        <v>16.39</v>
      </c>
      <c r="U30" s="10" t="s">
        <v>43</v>
      </c>
      <c r="V30" s="14" t="s">
        <v>44</v>
      </c>
    </row>
    <row r="31" spans="1:22" ht="15.6" x14ac:dyDescent="0.3">
      <c r="A31" s="10"/>
      <c r="B31" s="10"/>
      <c r="C31" s="10"/>
      <c r="D31" s="10"/>
      <c r="E31" s="10"/>
      <c r="F31" s="10"/>
      <c r="G31" s="10"/>
      <c r="H31" s="10"/>
      <c r="I31" s="10">
        <v>45.49</v>
      </c>
      <c r="J31" s="10" t="s">
        <v>39</v>
      </c>
      <c r="K31" s="12">
        <v>100</v>
      </c>
      <c r="L31" s="10" t="s">
        <v>40</v>
      </c>
      <c r="M31" s="10">
        <v>23</v>
      </c>
      <c r="N31" s="10" t="s">
        <v>41</v>
      </c>
      <c r="O31" s="10"/>
      <c r="P31" s="10">
        <v>4</v>
      </c>
      <c r="Q31" s="10">
        <v>5</v>
      </c>
      <c r="R31" s="11">
        <v>43710</v>
      </c>
      <c r="S31" s="10" t="s">
        <v>42</v>
      </c>
      <c r="T31" s="13">
        <v>14.88</v>
      </c>
      <c r="U31" s="10" t="s">
        <v>43</v>
      </c>
      <c r="V31" s="14" t="s">
        <v>44</v>
      </c>
    </row>
    <row r="32" spans="1:22" ht="15.6" x14ac:dyDescent="0.3">
      <c r="A32" s="10"/>
      <c r="B32" s="10"/>
      <c r="C32" s="10"/>
      <c r="D32" s="10"/>
      <c r="E32" s="18"/>
      <c r="F32" s="10"/>
      <c r="G32" s="10"/>
      <c r="H32" s="18"/>
      <c r="I32" s="10">
        <v>127.63</v>
      </c>
      <c r="J32" s="10" t="s">
        <v>39</v>
      </c>
      <c r="K32" s="12">
        <v>100</v>
      </c>
      <c r="L32" s="10" t="s">
        <v>40</v>
      </c>
      <c r="M32" s="10">
        <v>23</v>
      </c>
      <c r="N32" s="10" t="s">
        <v>41</v>
      </c>
      <c r="O32" s="10"/>
      <c r="P32" s="10">
        <v>4</v>
      </c>
      <c r="Q32" s="10">
        <v>6</v>
      </c>
      <c r="R32" s="11">
        <v>43467</v>
      </c>
      <c r="S32" s="10" t="s">
        <v>42</v>
      </c>
      <c r="T32" s="13">
        <v>16.39</v>
      </c>
      <c r="U32" s="10" t="s">
        <v>43</v>
      </c>
      <c r="V32" s="14" t="s">
        <v>44</v>
      </c>
    </row>
    <row r="33" spans="1:22" ht="15.6" x14ac:dyDescent="0.3">
      <c r="A33" s="10"/>
      <c r="B33" s="10"/>
      <c r="C33" s="10"/>
      <c r="D33" s="10"/>
      <c r="E33" s="10"/>
      <c r="F33" s="10"/>
      <c r="G33" s="10"/>
      <c r="H33" s="10"/>
      <c r="I33" s="10">
        <v>114.73</v>
      </c>
      <c r="J33" s="10" t="s">
        <v>39</v>
      </c>
      <c r="K33" s="12">
        <v>100</v>
      </c>
      <c r="L33" s="10" t="s">
        <v>40</v>
      </c>
      <c r="M33" s="10">
        <v>23</v>
      </c>
      <c r="N33" s="10" t="s">
        <v>41</v>
      </c>
      <c r="O33" s="10"/>
      <c r="P33" s="10">
        <v>4</v>
      </c>
      <c r="Q33" s="10">
        <v>6</v>
      </c>
      <c r="R33" s="11">
        <v>43467</v>
      </c>
      <c r="S33" s="10" t="s">
        <v>42</v>
      </c>
      <c r="T33" s="13">
        <v>16.39</v>
      </c>
      <c r="U33" s="10" t="s">
        <v>43</v>
      </c>
      <c r="V33" s="14" t="s">
        <v>44</v>
      </c>
    </row>
    <row r="34" spans="1:22" ht="15.6" x14ac:dyDescent="0.3">
      <c r="A34" s="10"/>
      <c r="B34" s="10"/>
      <c r="C34" s="10"/>
      <c r="D34" s="10"/>
      <c r="E34" s="10"/>
      <c r="F34" s="10"/>
      <c r="G34" s="10"/>
      <c r="H34" s="10"/>
      <c r="I34" s="10">
        <v>52</v>
      </c>
      <c r="J34" s="10" t="s">
        <v>39</v>
      </c>
      <c r="K34" s="12">
        <v>100</v>
      </c>
      <c r="L34" s="10" t="s">
        <v>40</v>
      </c>
      <c r="M34" s="10">
        <v>23</v>
      </c>
      <c r="N34" s="10" t="s">
        <v>41</v>
      </c>
      <c r="O34" s="10"/>
      <c r="P34" s="10">
        <v>4</v>
      </c>
      <c r="Q34" s="10">
        <v>5</v>
      </c>
      <c r="R34" s="11">
        <v>43748</v>
      </c>
      <c r="S34" s="10" t="s">
        <v>42</v>
      </c>
      <c r="T34" s="13">
        <v>14.88</v>
      </c>
      <c r="U34" s="10" t="s">
        <v>43</v>
      </c>
      <c r="V34" s="14" t="s">
        <v>44</v>
      </c>
    </row>
  </sheetData>
  <autoFilter ref="A12:AA34" xr:uid="{BFA9693D-3798-49B3-B809-D348F826D6CD}"/>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4">
    <dataValidation allowBlank="1" showInputMessage="1" showErrorMessage="1" prompt="Werknemers of uitzendkrachten al dan niet vallend onder de werkingssfeer van de cao taxivervoer die ingezet worden op het aanbestede vervoerscontract." sqref="A11:K11" xr:uid="{42E13D24-115E-4D06-A887-2CC576AFE0B4}"/>
    <dataValidation allowBlank="1" showInputMessage="1" showErrorMessage="1" prompt="Geboortedatum van werknemer." sqref="H12" xr:uid="{0F180C90-3523-426B-A2EB-1A631869768E}"/>
    <dataValidation allowBlank="1" showInputMessage="1" showErrorMessage="1" prompt="Emailadres van werknemer." sqref="G12" xr:uid="{05C9B699-76E7-45E2-B1FA-EAE316D70B4E}"/>
    <dataValidation allowBlank="1" showInputMessage="1" showErrorMessage="1" prompt="Telefoonnummer van werknemer." sqref="F12" xr:uid="{B6205ACF-6F2B-484F-9A6A-A01EC1D5B934}"/>
    <dataValidation allowBlank="1" showInputMessage="1" showErrorMessage="1" prompt="Woonplaats van werknemer." sqref="E12" xr:uid="{0DE5333E-DC96-48F8-BF32-92DB9DDA204A}"/>
    <dataValidation allowBlank="1" showInputMessage="1" showErrorMessage="1" prompt="Postcode van werknemer." sqref="D12" xr:uid="{5680F240-07CD-4212-AC9B-A3A9CD8BCB77}"/>
    <dataValidation allowBlank="1" showInputMessage="1" showErrorMessage="1" prompt="Adres van werknemer." sqref="C12" xr:uid="{34D65DF9-5A63-4DBB-94CE-0CA8A4A30B32}"/>
    <dataValidation allowBlank="1" showInputMessage="1" showErrorMessage="1" prompt="Achternaam van werknemer." sqref="B12" xr:uid="{C22F69F0-3BA2-49A3-BFD7-CEF150EB8B17}"/>
    <dataValidation allowBlank="1" showInputMessage="1" showErrorMessage="1" prompt="Voorletters van werknemer." sqref="A12" xr:uid="{09EB798D-7750-4F29-B60F-45BB87CA4E85}"/>
    <dataValidation allowBlank="1" showInputMessage="1" showErrorMessage="1" prompt="Laatstverdiende bruto uurloon zoals deze van toepassing was op de publicatiedatum van deze aanbesteding conform de laatst verkregen loonstrook." sqref="T12" xr:uid="{9A5E77D3-14A1-4C55-8C1F-7BF5D15B594E}"/>
    <dataValidation allowBlank="1" showInputMessage="1" showErrorMessage="1" prompt="De functie van de werknemer." sqref="S12" xr:uid="{81FD9E7C-8E45-47DB-AFB4-DEBC459D0FC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23C9809-E3BE-4535-B25F-52F1387362D7}"/>
    <dataValidation allowBlank="1" showInputMessage="1" showErrorMessage="1" prompt="Het aantal jaren welke relevant zijn voor het vaststellen van de transitievergoeding." sqref="Q12" xr:uid="{65A79892-6195-4907-959C-09A122C5D8B4}"/>
    <dataValidation allowBlank="1" showInputMessage="1" showErrorMessage="1" prompt="Aantal arbeidsovereenkomsten bij bepaalde tijd." sqref="P12" xr:uid="{8E587FA2-E478-43EA-832B-19C3DFA03A60}"/>
    <dataValidation allowBlank="1" showInputMessage="1" showErrorMessage="1" prompt="Eindatum van de arbeidsovereenkomst bij een contract voor bepaalde tijd." sqref="O12" xr:uid="{97CDA2BD-17C2-4A94-B14F-5E84F73C49B0}"/>
    <dataValidation allowBlank="1" showInputMessage="1" showErrorMessage="1" prompt="Duur van het dienstverband: Bepaalde tijd of onbepaalde tijd." sqref="N12" xr:uid="{0D892D0E-F156-4D6C-A8C0-E363837585E6}"/>
    <dataValidation allowBlank="1" showInputMessage="1" showErrorMessage="1" prompt="Aantal vakantiedagen, conform de laatste loonstrook of laatste vakantiekaart." sqref="M12" xr:uid="{5FAD1A41-99AF-4A26-94BA-980214A4A961}"/>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D365336-3B7B-4E68-89C1-94D056A3002F}"/>
    <dataValidation allowBlank="1" showInputMessage="1" showErrorMessage="1" prompt="Gemiddeld aantal gewerkte uren (inclusief betaald verlof en ziekte) in de referte periode van 3 kalendermaanden direct voorafgaand aan de publicatiedatum van de aanbesteding." sqref="I12" xr:uid="{77DD3B91-AE06-45FA-9C6B-2E2BEC083479}"/>
    <dataValidation allowBlank="1" showInputMessage="1" showErrorMessage="1" prompt="Standplaats zijnde het vestigingsadres." sqref="U12:V12" xr:uid="{7C777251-DDB1-4BEA-87B9-CB28D7D31E50}"/>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00C4AE8-D967-4ED9-8161-C30F19D14F04}"/>
    <dataValidation type="list" allowBlank="1" showInputMessage="1" showErrorMessage="1" prompt="Gewerkte uren per maand, periode of week._x000a_" sqref="J26:J34" xr:uid="{39BABAA4-6D2B-4F30-9F70-611F7605BEF5}">
      <formula1>#REF!</formula1>
    </dataValidation>
    <dataValidation type="list" allowBlank="1" showInputMessage="1" showErrorMessage="1" sqref="N13:N34" xr:uid="{FC415D86-F4F9-4EAE-A853-649BB3716BAD}">
      <formula1>#REF!</formula1>
    </dataValidation>
    <dataValidation type="list" allowBlank="1" showInputMessage="1" showErrorMessage="1" prompt="Gewerkte uren per maand, periode of week._x000a_" sqref="J13:J25" xr:uid="{188A20E3-BEB6-4665-9F7E-FF839B16FEF8}">
      <formula1>#REF!</formula1>
    </dataValidation>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C5115-073F-4226-A633-125A78497B7B}">
  <sheetPr>
    <pageSetUpPr fitToPage="1"/>
  </sheetPr>
  <dimension ref="A1:AA38"/>
  <sheetViews>
    <sheetView view="pageBreakPreview" zoomScale="70" zoomScaleNormal="70" zoomScaleSheetLayoutView="70" workbookViewId="0">
      <selection activeCell="G17" sqref="G17"/>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36.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3" max="23" width="9.109375" hidden="1" customWidth="1"/>
    <col min="24" max="24" width="11.88671875" hidden="1" customWidth="1"/>
    <col min="25" max="27" width="9.109375" hidden="1" customWidth="1"/>
  </cols>
  <sheetData>
    <row r="1" spans="1:22" ht="21.6" thickBot="1" x14ac:dyDescent="0.45">
      <c r="A1" s="38" t="s">
        <v>0</v>
      </c>
      <c r="B1" s="39"/>
      <c r="C1" s="39"/>
      <c r="D1" s="39"/>
      <c r="E1" s="39"/>
      <c r="F1" s="39"/>
      <c r="G1" s="39"/>
      <c r="H1" s="39"/>
      <c r="I1" s="39"/>
      <c r="J1" s="39"/>
      <c r="K1" s="39"/>
      <c r="L1" s="39"/>
      <c r="M1" s="39"/>
      <c r="N1" s="39"/>
      <c r="O1" s="39"/>
      <c r="P1" s="39"/>
      <c r="Q1" s="39"/>
      <c r="R1" s="39"/>
      <c r="S1" s="39"/>
      <c r="T1" s="39"/>
      <c r="U1" s="39"/>
      <c r="V1" s="39"/>
    </row>
    <row r="2" spans="1:22" ht="21" x14ac:dyDescent="0.4">
      <c r="A2" s="40" t="s">
        <v>1</v>
      </c>
      <c r="B2" s="40"/>
      <c r="C2" s="41" t="s">
        <v>47</v>
      </c>
      <c r="D2" s="42"/>
      <c r="E2" s="42"/>
      <c r="F2" s="42"/>
      <c r="G2" s="42"/>
      <c r="H2" s="42"/>
      <c r="I2" s="42"/>
      <c r="J2" s="42"/>
      <c r="K2" s="42"/>
      <c r="L2" s="42"/>
      <c r="M2" s="42"/>
      <c r="N2" s="42"/>
      <c r="O2" s="42"/>
      <c r="P2" s="42"/>
      <c r="Q2" s="42"/>
      <c r="R2" s="42"/>
      <c r="S2" s="42"/>
      <c r="T2" s="42"/>
      <c r="U2" s="42"/>
      <c r="V2" s="43"/>
    </row>
    <row r="3" spans="1:22" ht="21" x14ac:dyDescent="0.4">
      <c r="A3" s="33" t="s">
        <v>3</v>
      </c>
      <c r="B3" s="33"/>
      <c r="C3" s="37">
        <v>69693110</v>
      </c>
      <c r="D3" s="35"/>
      <c r="E3" s="35"/>
      <c r="F3" s="35"/>
      <c r="G3" s="35"/>
      <c r="H3" s="35"/>
      <c r="I3" s="35"/>
      <c r="J3" s="35"/>
      <c r="K3" s="35"/>
      <c r="L3" s="35"/>
      <c r="M3" s="35"/>
      <c r="N3" s="35"/>
      <c r="O3" s="35"/>
      <c r="P3" s="35"/>
      <c r="Q3" s="35"/>
      <c r="R3" s="35"/>
      <c r="S3" s="35"/>
      <c r="T3" s="35"/>
      <c r="U3" s="35"/>
      <c r="V3" s="36"/>
    </row>
    <row r="4" spans="1:22" ht="21" x14ac:dyDescent="0.4">
      <c r="A4" s="33" t="s">
        <v>4</v>
      </c>
      <c r="B4" s="33"/>
      <c r="C4" s="37" t="s">
        <v>48</v>
      </c>
      <c r="D4" s="35"/>
      <c r="E4" s="35"/>
      <c r="F4" s="35"/>
      <c r="G4" s="35"/>
      <c r="H4" s="35"/>
      <c r="I4" s="35"/>
      <c r="J4" s="35"/>
      <c r="K4" s="35"/>
      <c r="L4" s="35"/>
      <c r="M4" s="35"/>
      <c r="N4" s="35"/>
      <c r="O4" s="35"/>
      <c r="P4" s="35"/>
      <c r="Q4" s="35"/>
      <c r="R4" s="35"/>
      <c r="S4" s="35"/>
      <c r="T4" s="35"/>
      <c r="U4" s="35"/>
      <c r="V4" s="36"/>
    </row>
    <row r="5" spans="1:22" ht="21" x14ac:dyDescent="0.4">
      <c r="A5" s="33" t="s">
        <v>6</v>
      </c>
      <c r="B5" s="33"/>
      <c r="C5" s="37" t="s">
        <v>49</v>
      </c>
      <c r="D5" s="35"/>
      <c r="E5" s="35"/>
      <c r="F5" s="35"/>
      <c r="G5" s="35"/>
      <c r="H5" s="35"/>
      <c r="I5" s="35"/>
      <c r="J5" s="35"/>
      <c r="K5" s="35"/>
      <c r="L5" s="35"/>
      <c r="M5" s="35"/>
      <c r="N5" s="35"/>
      <c r="O5" s="35"/>
      <c r="P5" s="35"/>
      <c r="Q5" s="35"/>
      <c r="R5" s="35"/>
      <c r="S5" s="35"/>
      <c r="T5" s="35"/>
      <c r="U5" s="35"/>
      <c r="V5" s="36"/>
    </row>
    <row r="6" spans="1:22" ht="21" x14ac:dyDescent="0.4">
      <c r="A6" s="33" t="s">
        <v>8</v>
      </c>
      <c r="B6" s="33"/>
      <c r="C6" s="34">
        <v>45359</v>
      </c>
      <c r="D6" s="35"/>
      <c r="E6" s="35"/>
      <c r="F6" s="35"/>
      <c r="G6" s="35"/>
      <c r="H6" s="35"/>
      <c r="I6" s="35"/>
      <c r="J6" s="35"/>
      <c r="K6" s="35"/>
      <c r="L6" s="35"/>
      <c r="M6" s="35"/>
      <c r="N6" s="35"/>
      <c r="O6" s="35"/>
      <c r="P6" s="35"/>
      <c r="Q6" s="35"/>
      <c r="R6" s="35"/>
      <c r="S6" s="35"/>
      <c r="T6" s="35"/>
      <c r="U6" s="35"/>
      <c r="V6" s="36"/>
    </row>
    <row r="7" spans="1:22" ht="21" x14ac:dyDescent="0.4">
      <c r="A7" s="33" t="s">
        <v>9</v>
      </c>
      <c r="B7" s="33"/>
      <c r="C7" s="34">
        <v>45418</v>
      </c>
      <c r="D7" s="35"/>
      <c r="E7" s="35"/>
      <c r="F7" s="35"/>
      <c r="G7" s="35"/>
      <c r="H7" s="35"/>
      <c r="I7" s="35"/>
      <c r="J7" s="35"/>
      <c r="K7" s="35"/>
      <c r="L7" s="35"/>
      <c r="M7" s="35"/>
      <c r="N7" s="35"/>
      <c r="O7" s="35"/>
      <c r="P7" s="35"/>
      <c r="Q7" s="35"/>
      <c r="R7" s="35"/>
      <c r="S7" s="35"/>
      <c r="T7" s="35"/>
      <c r="U7" s="35"/>
      <c r="V7" s="36"/>
    </row>
    <row r="8" spans="1:22" ht="21" x14ac:dyDescent="0.4">
      <c r="A8" s="33" t="s">
        <v>10</v>
      </c>
      <c r="B8" s="33"/>
      <c r="C8" s="34">
        <v>45439</v>
      </c>
      <c r="D8" s="35"/>
      <c r="E8" s="35"/>
      <c r="F8" s="35"/>
      <c r="G8" s="35"/>
      <c r="H8" s="35"/>
      <c r="I8" s="35"/>
      <c r="J8" s="35"/>
      <c r="K8" s="35"/>
      <c r="L8" s="35"/>
      <c r="M8" s="35"/>
      <c r="N8" s="35"/>
      <c r="O8" s="35"/>
      <c r="P8" s="35"/>
      <c r="Q8" s="35"/>
      <c r="R8" s="35"/>
      <c r="S8" s="35"/>
      <c r="T8" s="35"/>
      <c r="U8" s="35"/>
      <c r="V8" s="36"/>
    </row>
    <row r="9" spans="1:22" ht="21" x14ac:dyDescent="0.4">
      <c r="A9" s="33" t="s">
        <v>11</v>
      </c>
      <c r="B9" s="33"/>
      <c r="C9" s="34">
        <v>45505</v>
      </c>
      <c r="D9" s="35"/>
      <c r="E9" s="35"/>
      <c r="F9" s="35"/>
      <c r="G9" s="35"/>
      <c r="H9" s="35"/>
      <c r="I9" s="35"/>
      <c r="J9" s="35"/>
      <c r="K9" s="35"/>
      <c r="L9" s="35"/>
      <c r="M9" s="35"/>
      <c r="N9" s="35"/>
      <c r="O9" s="35"/>
      <c r="P9" s="35"/>
      <c r="Q9" s="35"/>
      <c r="R9" s="35"/>
      <c r="S9" s="35"/>
      <c r="T9" s="35"/>
      <c r="U9" s="35"/>
      <c r="V9" s="36"/>
    </row>
    <row r="10" spans="1:22" ht="21" x14ac:dyDescent="0.4">
      <c r="A10" s="33" t="s">
        <v>12</v>
      </c>
      <c r="B10" s="33"/>
      <c r="C10" s="37" t="s">
        <v>13</v>
      </c>
      <c r="D10" s="35"/>
      <c r="E10" s="35"/>
      <c r="F10" s="35"/>
      <c r="G10" s="35"/>
      <c r="H10" s="35"/>
      <c r="I10" s="35"/>
      <c r="J10" s="35"/>
      <c r="K10" s="35"/>
      <c r="L10" s="35"/>
      <c r="M10" s="35"/>
      <c r="N10" s="35"/>
      <c r="O10" s="35"/>
      <c r="P10" s="35"/>
      <c r="Q10" s="35"/>
      <c r="R10" s="35"/>
      <c r="S10" s="35"/>
      <c r="T10" s="35"/>
      <c r="U10" s="35"/>
      <c r="V10" s="36"/>
    </row>
    <row r="11" spans="1:22" s="2" customFormat="1" ht="16.5" customHeight="1" x14ac:dyDescent="0.35">
      <c r="A11" s="29" t="s">
        <v>14</v>
      </c>
      <c r="B11" s="30"/>
      <c r="C11" s="30"/>
      <c r="D11" s="30"/>
      <c r="E11" s="30"/>
      <c r="F11" s="30"/>
      <c r="G11" s="30"/>
      <c r="H11" s="30"/>
      <c r="I11" s="30"/>
      <c r="J11" s="30"/>
      <c r="K11" s="30"/>
      <c r="L11" s="1"/>
      <c r="M11" s="31" t="s">
        <v>15</v>
      </c>
      <c r="N11" s="32"/>
      <c r="O11" s="32"/>
      <c r="P11" s="32"/>
      <c r="Q11" s="32"/>
      <c r="R11" s="32"/>
      <c r="S11" s="32"/>
      <c r="T11" s="32"/>
      <c r="U11" s="32"/>
      <c r="V11" s="32"/>
    </row>
    <row r="12" spans="1:22" s="9" customFormat="1" ht="30" customHeight="1" x14ac:dyDescent="0.3">
      <c r="A12" s="3" t="s">
        <v>16</v>
      </c>
      <c r="B12" s="4" t="s">
        <v>17</v>
      </c>
      <c r="C12" s="4" t="s">
        <v>18</v>
      </c>
      <c r="D12" s="4" t="s">
        <v>19</v>
      </c>
      <c r="E12" s="4" t="s">
        <v>20</v>
      </c>
      <c r="F12" s="4" t="s">
        <v>21</v>
      </c>
      <c r="G12" s="4" t="s">
        <v>22</v>
      </c>
      <c r="H12" s="4" t="s">
        <v>23</v>
      </c>
      <c r="I12" s="4" t="s">
        <v>24</v>
      </c>
      <c r="J12" s="4" t="s">
        <v>25</v>
      </c>
      <c r="K12" s="4" t="s">
        <v>26</v>
      </c>
      <c r="L12" s="5" t="s">
        <v>27</v>
      </c>
      <c r="M12" s="6" t="s">
        <v>28</v>
      </c>
      <c r="N12" s="7" t="s">
        <v>29</v>
      </c>
      <c r="O12" s="7" t="s">
        <v>30</v>
      </c>
      <c r="P12" s="7" t="s">
        <v>31</v>
      </c>
      <c r="Q12" s="7" t="s">
        <v>32</v>
      </c>
      <c r="R12" s="7" t="s">
        <v>33</v>
      </c>
      <c r="S12" s="7" t="s">
        <v>34</v>
      </c>
      <c r="T12" s="7" t="s">
        <v>35</v>
      </c>
      <c r="U12" s="8" t="s">
        <v>36</v>
      </c>
      <c r="V12" s="8" t="s">
        <v>37</v>
      </c>
    </row>
    <row r="13" spans="1:22" x14ac:dyDescent="0.3">
      <c r="A13" s="19"/>
      <c r="B13" s="19"/>
      <c r="C13" s="19"/>
      <c r="D13" s="19"/>
      <c r="E13" s="19"/>
      <c r="F13" s="19"/>
      <c r="G13" s="19"/>
      <c r="H13" s="19"/>
      <c r="I13" s="21">
        <v>20</v>
      </c>
      <c r="J13" s="23" t="s">
        <v>50</v>
      </c>
      <c r="K13" s="22">
        <v>100</v>
      </c>
      <c r="L13" s="23"/>
      <c r="M13" s="23">
        <v>25</v>
      </c>
      <c r="N13" s="14" t="s">
        <v>46</v>
      </c>
      <c r="O13" s="20">
        <v>45578</v>
      </c>
      <c r="P13" s="14">
        <v>2</v>
      </c>
      <c r="Q13" s="20" t="s">
        <v>51</v>
      </c>
      <c r="R13" s="20"/>
      <c r="S13" s="14" t="s">
        <v>52</v>
      </c>
      <c r="T13" s="24">
        <v>14.28</v>
      </c>
      <c r="U13" s="14" t="s">
        <v>38</v>
      </c>
      <c r="V13" s="14" t="s">
        <v>53</v>
      </c>
    </row>
    <row r="14" spans="1:22" x14ac:dyDescent="0.3">
      <c r="A14" s="19"/>
      <c r="B14" s="19"/>
      <c r="C14" s="19"/>
      <c r="D14" s="19"/>
      <c r="E14" s="19"/>
      <c r="F14" s="19"/>
      <c r="G14" s="19"/>
      <c r="H14" s="19"/>
      <c r="I14" s="21">
        <v>20</v>
      </c>
      <c r="J14" s="23" t="s">
        <v>50</v>
      </c>
      <c r="K14" s="22">
        <v>100</v>
      </c>
      <c r="L14" s="14"/>
      <c r="M14" s="23">
        <v>25</v>
      </c>
      <c r="N14" s="14" t="s">
        <v>46</v>
      </c>
      <c r="O14" s="20">
        <v>45580</v>
      </c>
      <c r="P14" s="14">
        <v>2</v>
      </c>
      <c r="Q14" s="14" t="s">
        <v>54</v>
      </c>
      <c r="R14" s="20"/>
      <c r="S14" s="14" t="s">
        <v>52</v>
      </c>
      <c r="T14" s="24">
        <v>14.58</v>
      </c>
      <c r="U14" s="25" t="s">
        <v>38</v>
      </c>
      <c r="V14" s="14" t="s">
        <v>53</v>
      </c>
    </row>
    <row r="15" spans="1:22" x14ac:dyDescent="0.3">
      <c r="A15" s="19"/>
      <c r="B15" s="19"/>
      <c r="C15" s="19"/>
      <c r="D15" s="19"/>
      <c r="E15" s="19"/>
      <c r="F15" s="19"/>
      <c r="G15" s="19"/>
      <c r="H15" s="19"/>
      <c r="I15" s="21">
        <v>20</v>
      </c>
      <c r="J15" s="23" t="s">
        <v>50</v>
      </c>
      <c r="K15" s="22">
        <v>100</v>
      </c>
      <c r="L15" s="23"/>
      <c r="M15" s="23">
        <v>25</v>
      </c>
      <c r="N15" s="14" t="s">
        <v>46</v>
      </c>
      <c r="O15" s="20">
        <v>45544</v>
      </c>
      <c r="P15" s="14">
        <v>2</v>
      </c>
      <c r="Q15" s="20" t="s">
        <v>51</v>
      </c>
      <c r="R15" s="20"/>
      <c r="S15" s="14" t="s">
        <v>52</v>
      </c>
      <c r="T15" s="24">
        <v>14.88</v>
      </c>
      <c r="U15" s="14" t="s">
        <v>38</v>
      </c>
      <c r="V15" s="14" t="s">
        <v>53</v>
      </c>
    </row>
    <row r="16" spans="1:22" x14ac:dyDescent="0.3">
      <c r="A16" s="19"/>
      <c r="B16" s="19"/>
      <c r="C16" s="19"/>
      <c r="D16" s="19"/>
      <c r="E16" s="19"/>
      <c r="F16" s="19"/>
      <c r="G16" s="19"/>
      <c r="H16" s="19"/>
      <c r="I16" s="21">
        <v>20</v>
      </c>
      <c r="J16" s="23" t="s">
        <v>50</v>
      </c>
      <c r="K16" s="22">
        <v>100</v>
      </c>
      <c r="L16" s="14"/>
      <c r="M16" s="23">
        <v>25</v>
      </c>
      <c r="N16" s="14" t="s">
        <v>46</v>
      </c>
      <c r="O16" s="20">
        <v>45535</v>
      </c>
      <c r="P16" s="14">
        <v>2</v>
      </c>
      <c r="Q16" s="20" t="s">
        <v>54</v>
      </c>
      <c r="R16" s="20"/>
      <c r="S16" s="14" t="s">
        <v>52</v>
      </c>
      <c r="T16" s="24">
        <v>14.28</v>
      </c>
      <c r="U16" s="25" t="s">
        <v>38</v>
      </c>
      <c r="V16" s="14" t="s">
        <v>53</v>
      </c>
    </row>
    <row r="17" spans="1:22" x14ac:dyDescent="0.3">
      <c r="A17" s="14"/>
      <c r="B17" s="14"/>
      <c r="C17" s="14"/>
      <c r="D17" s="14"/>
      <c r="E17" s="14"/>
      <c r="F17" s="14"/>
      <c r="G17" s="14"/>
      <c r="H17" s="14"/>
      <c r="I17" s="21">
        <v>24</v>
      </c>
      <c r="J17" s="23" t="s">
        <v>50</v>
      </c>
      <c r="K17" s="22">
        <v>90</v>
      </c>
      <c r="L17" s="23"/>
      <c r="M17" s="23">
        <v>25</v>
      </c>
      <c r="N17" s="14" t="s">
        <v>41</v>
      </c>
      <c r="O17" s="20"/>
      <c r="P17" s="14"/>
      <c r="Q17" s="20" t="s">
        <v>55</v>
      </c>
      <c r="R17" s="20"/>
      <c r="S17" s="14" t="s">
        <v>56</v>
      </c>
      <c r="T17" s="24">
        <v>16.760000000000002</v>
      </c>
      <c r="U17" s="14" t="s">
        <v>38</v>
      </c>
      <c r="V17" s="14" t="s">
        <v>53</v>
      </c>
    </row>
    <row r="18" spans="1:22" x14ac:dyDescent="0.3">
      <c r="A18" s="19"/>
      <c r="B18" s="19"/>
      <c r="C18" s="19"/>
      <c r="D18" s="19"/>
      <c r="E18" s="19"/>
      <c r="F18" s="19"/>
      <c r="G18" s="19"/>
      <c r="H18" s="19"/>
      <c r="I18" s="21">
        <v>20</v>
      </c>
      <c r="J18" s="23" t="s">
        <v>50</v>
      </c>
      <c r="K18" s="22">
        <v>80</v>
      </c>
      <c r="L18" s="23"/>
      <c r="M18" s="23">
        <v>25</v>
      </c>
      <c r="N18" s="14" t="s">
        <v>46</v>
      </c>
      <c r="O18" s="20">
        <v>45528</v>
      </c>
      <c r="P18" s="14">
        <v>2</v>
      </c>
      <c r="Q18" s="20" t="s">
        <v>54</v>
      </c>
      <c r="R18" s="20"/>
      <c r="S18" s="14" t="s">
        <v>52</v>
      </c>
      <c r="T18" s="24">
        <v>16.09</v>
      </c>
      <c r="U18" s="14" t="s">
        <v>38</v>
      </c>
      <c r="V18" s="14" t="s">
        <v>53</v>
      </c>
    </row>
    <row r="33" spans="6:6" x14ac:dyDescent="0.3">
      <c r="F33" s="26"/>
    </row>
    <row r="34" spans="6:6" x14ac:dyDescent="0.3">
      <c r="F34" s="26"/>
    </row>
    <row r="35" spans="6:6" x14ac:dyDescent="0.3">
      <c r="F35" s="26"/>
    </row>
    <row r="36" spans="6:6" x14ac:dyDescent="0.3">
      <c r="F36" s="26"/>
    </row>
    <row r="37" spans="6:6" x14ac:dyDescent="0.3">
      <c r="F37" s="27"/>
    </row>
    <row r="38" spans="6:6" x14ac:dyDescent="0.3">
      <c r="F38" s="26"/>
    </row>
  </sheetData>
  <autoFilter ref="A12:AA18" xr:uid="{BFA9693D-3798-49B3-B809-D348F826D6CD}"/>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F33:F38">
    <cfRule type="expression" dxfId="4" priority="1">
      <formula>$A33=FALSE</formula>
    </cfRule>
  </conditionalFormatting>
  <conditionalFormatting sqref="T13:T18">
    <cfRule type="expression" dxfId="3" priority="7">
      <formula>$A13=FALSE</formula>
    </cfRule>
  </conditionalFormatting>
  <dataValidations count="23">
    <dataValidation type="list" allowBlank="1" showInputMessage="1" showErrorMessage="1" prompt="Gewerkte uren per maand, periode of week._x000a_" sqref="P13:P18" xr:uid="{880DD9FC-594D-4DDC-A1C7-3DA0FEEDB495}">
      <formula1>#REF!</formula1>
    </dataValidation>
    <dataValidation type="list" allowBlank="1" showInputMessage="1" showErrorMessage="1" sqref="R13:R18" xr:uid="{987AD9B1-830C-4CBE-A407-F30582A470AC}">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2CD14E54-2F5E-47A7-B787-368C81EC11AB}"/>
    <dataValidation allowBlank="1" showInputMessage="1" showErrorMessage="1" prompt="Standplaats zijnde het vestigingsadres." sqref="U12:V12" xr:uid="{E9DC85F1-2487-4BFF-BB58-F91BEFA1A33D}"/>
    <dataValidation allowBlank="1" showInputMessage="1" showErrorMessage="1" prompt="Gemiddeld aantal gewerkte uren (inclusief betaald verlof en ziekte) in de referte periode van 3 kalendermaanden direct voorafgaand aan de publicatiedatum van de aanbesteding." sqref="I12" xr:uid="{23D6AE34-4AC5-4075-93B8-B594B26791C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0D7736B-ABC3-40AA-91B4-9ABA71406AD8}"/>
    <dataValidation allowBlank="1" showInputMessage="1" showErrorMessage="1" prompt="Aantal vakantiedagen, conform de laatste loonstrook of laatste vakantiekaart." sqref="M12" xr:uid="{036347CC-C731-4F41-BF77-36B42DBD603D}"/>
    <dataValidation allowBlank="1" showInputMessage="1" showErrorMessage="1" prompt="Duur van het dienstverband: Bepaalde tijd of onbepaalde tijd." sqref="N12" xr:uid="{ADA824FC-9291-40FE-9FCE-0563D968416F}"/>
    <dataValidation allowBlank="1" showInputMessage="1" showErrorMessage="1" prompt="Eindatum van de arbeidsovereenkomst bij een contract voor bepaalde tijd." sqref="O12" xr:uid="{12EB2D9C-7917-42D8-BFED-91674C9EA04A}"/>
    <dataValidation allowBlank="1" showInputMessage="1" showErrorMessage="1" prompt="Aantal arbeidsovereenkomsten bij bepaalde tijd." sqref="P12" xr:uid="{FB62EC9E-7F16-45A5-9270-E732E61C0877}"/>
    <dataValidation allowBlank="1" showInputMessage="1" showErrorMessage="1" prompt="Het aantal jaren welke relevant zijn voor het vaststellen van de transitievergoeding." sqref="Q12" xr:uid="{ADD97518-5CDD-453C-A640-EB2FDB7BFCA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F618CA6-D3F9-4487-86AA-1597C2207F06}"/>
    <dataValidation allowBlank="1" showInputMessage="1" showErrorMessage="1" prompt="De functie van de werknemer." sqref="S12" xr:uid="{3E261508-8AB9-4025-8399-327250497507}"/>
    <dataValidation allowBlank="1" showInputMessage="1" showErrorMessage="1" prompt="Laatstverdiende bruto uurloon zoals deze van toepassing was op de publicatiedatum van deze aanbesteding conform de laatst verkregen loonstrook." sqref="T12" xr:uid="{C3689C8C-289F-4FD5-8442-E698BA60916C}"/>
    <dataValidation allowBlank="1" showInputMessage="1" showErrorMessage="1" prompt="Voorletters van werknemer." sqref="A12" xr:uid="{D5F41E8A-42DE-4F70-8A0F-38979921906C}"/>
    <dataValidation allowBlank="1" showInputMessage="1" showErrorMessage="1" prompt="Achternaam van werknemer." sqref="B12" xr:uid="{3021E34F-D282-4E09-8917-E7BE768957A6}"/>
    <dataValidation allowBlank="1" showInputMessage="1" showErrorMessage="1" prompt="Adres van werknemer." sqref="C12" xr:uid="{B622CD3D-21E8-4ADF-A5B0-C293F4C3D0F6}"/>
    <dataValidation allowBlank="1" showInputMessage="1" showErrorMessage="1" prompt="Postcode van werknemer." sqref="D12" xr:uid="{740D3EE6-236A-4DFB-B9BE-506EBC23AF60}"/>
    <dataValidation allowBlank="1" showInputMessage="1" showErrorMessage="1" prompt="Woonplaats van werknemer." sqref="E12" xr:uid="{613F4481-1DE3-46FD-9EF4-313AE544FDBD}"/>
    <dataValidation allowBlank="1" showInputMessage="1" showErrorMessage="1" prompt="Telefoonnummer van werknemer." sqref="F12" xr:uid="{5AD8FBB1-5884-47BE-80E9-40E8BF034362}"/>
    <dataValidation allowBlank="1" showInputMessage="1" showErrorMessage="1" prompt="Emailadres van werknemer." sqref="G12" xr:uid="{835EEF58-2207-4EF0-A7D4-869610C8624F}"/>
    <dataValidation allowBlank="1" showInputMessage="1" showErrorMessage="1" prompt="Geboortedatum van werknemer." sqref="H12" xr:uid="{E1851D8F-3545-4375-A0EC-7DD758D96BB5}"/>
    <dataValidation allowBlank="1" showInputMessage="1" showErrorMessage="1" prompt="Werknemers of uitzendkrachten al dan niet vallend onder de werkingssfeer van de cao taxivervoer die ingezet worden op het aanbestede vervoerscontract." sqref="A11:K11" xr:uid="{463E1648-B9BE-4B0C-AF5D-BDE3A90F7A7A}"/>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46A433-F59E-45BD-9CA6-DC70B7995B55}">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A0D7F00B-D074-4A93-8D15-12B9CDA389EB}">
  <ds:schemaRefs>
    <ds:schemaRef ds:uri="http://schemas.microsoft.com/sharepoint/v3/contenttype/forms"/>
  </ds:schemaRefs>
</ds:datastoreItem>
</file>

<file path=customXml/itemProps3.xml><?xml version="1.0" encoding="utf-8"?>
<ds:datastoreItem xmlns:ds="http://schemas.openxmlformats.org/officeDocument/2006/customXml" ds:itemID="{5831B40E-3306-4E8C-931F-6191C7B33B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van den Heuvel Bewerkt</vt:lpstr>
      <vt:lpstr>Royal Taxi  Service Bewerkt</vt:lpstr>
      <vt:lpstr>'Royal Taxi  Service Bewerkt'!Afdrukbereik</vt:lpstr>
      <vt:lpstr>'van den Heuvel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2024-04-09T06:56:31Z</dcterms:created>
  <dcterms:modified xsi:type="dcterms:W3CDTF">2024-07-01T15:39:10Z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