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5625"/>
  </bookViews>
  <sheets>
    <sheet name="Rijdend" sheetId="1" r:id="rId1"/>
    <sheet name="Overig" sheetId="4" r:id="rId2"/>
    <sheet name="Telefonist" sheetId="5" r:id="rId3"/>
    <sheet name="Administratie" sheetId="6" r:id="rId4"/>
    <sheet name="Centralist" sheetId="7" r:id="rId5"/>
  </sheets>
  <calcPr calcId="145621"/>
</workbook>
</file>

<file path=xl/calcChain.xml><?xml version="1.0" encoding="utf-8"?>
<calcChain xmlns="http://schemas.openxmlformats.org/spreadsheetml/2006/main">
  <c r="C20" i="1" l="1"/>
  <c r="D20" i="1"/>
  <c r="F20" i="1" s="1"/>
  <c r="C25" i="7" l="1"/>
  <c r="D25" i="7" s="1"/>
  <c r="F25" i="7" s="1"/>
  <c r="C24" i="7"/>
  <c r="D24" i="7" s="1"/>
  <c r="F24" i="7" s="1"/>
  <c r="C23" i="7"/>
  <c r="D23" i="7" s="1"/>
  <c r="F23" i="7" s="1"/>
  <c r="C22" i="7"/>
  <c r="D22" i="7" s="1"/>
  <c r="F22" i="7" s="1"/>
  <c r="C21" i="7"/>
  <c r="D21" i="7" s="1"/>
  <c r="F21" i="7" s="1"/>
  <c r="C20" i="7"/>
  <c r="D20" i="7" s="1"/>
  <c r="F20" i="7" s="1"/>
  <c r="C19" i="7"/>
  <c r="D19" i="7" s="1"/>
  <c r="F19" i="7" s="1"/>
  <c r="C18" i="7"/>
  <c r="D18" i="7" s="1"/>
  <c r="F18" i="7" s="1"/>
  <c r="C17" i="7"/>
  <c r="D17" i="7" s="1"/>
  <c r="F17" i="7" s="1"/>
  <c r="C16" i="7"/>
  <c r="D16" i="7" s="1"/>
  <c r="F16" i="7" s="1"/>
  <c r="C15" i="7"/>
  <c r="D15" i="7" s="1"/>
  <c r="F15" i="7" s="1"/>
  <c r="C14" i="7"/>
  <c r="D14" i="7" s="1"/>
  <c r="F14" i="7" s="1"/>
  <c r="C13" i="7"/>
  <c r="D13" i="7" s="1"/>
  <c r="F13" i="7" s="1"/>
  <c r="C12" i="7"/>
  <c r="D12" i="7" s="1"/>
  <c r="F12" i="7" s="1"/>
  <c r="C11" i="7"/>
  <c r="D11" i="7" s="1"/>
  <c r="F11" i="7" s="1"/>
  <c r="C10" i="7"/>
  <c r="D10" i="7" s="1"/>
  <c r="F10" i="7" s="1"/>
  <c r="C9" i="7"/>
  <c r="D9" i="7" s="1"/>
  <c r="F9" i="7" s="1"/>
  <c r="C8" i="7"/>
  <c r="D8" i="7" s="1"/>
  <c r="F8" i="7" s="1"/>
  <c r="C7" i="7"/>
  <c r="D7" i="7" s="1"/>
  <c r="F7" i="7" s="1"/>
  <c r="C6" i="7"/>
  <c r="D6" i="7" s="1"/>
  <c r="F6" i="7" s="1"/>
  <c r="C5" i="7"/>
  <c r="D5" i="7" s="1"/>
  <c r="F5" i="7" s="1"/>
  <c r="C4" i="7"/>
  <c r="D4" i="7" s="1"/>
  <c r="F4" i="7" s="1"/>
  <c r="C24" i="6"/>
  <c r="D24" i="6" s="1"/>
  <c r="F24" i="6" s="1"/>
  <c r="C23" i="6"/>
  <c r="D23" i="6" s="1"/>
  <c r="F23" i="6" s="1"/>
  <c r="C22" i="6"/>
  <c r="D22" i="6" s="1"/>
  <c r="F22" i="6" s="1"/>
  <c r="C21" i="6"/>
  <c r="D21" i="6" s="1"/>
  <c r="F21" i="6" s="1"/>
  <c r="C20" i="6"/>
  <c r="D20" i="6" s="1"/>
  <c r="F20" i="6" s="1"/>
  <c r="C19" i="6"/>
  <c r="D19" i="6" s="1"/>
  <c r="F19" i="6" s="1"/>
  <c r="C18" i="6"/>
  <c r="D18" i="6" s="1"/>
  <c r="F18" i="6" s="1"/>
  <c r="C17" i="6"/>
  <c r="D17" i="6" s="1"/>
  <c r="F17" i="6" s="1"/>
  <c r="C16" i="6"/>
  <c r="D16" i="6" s="1"/>
  <c r="F16" i="6" s="1"/>
  <c r="C15" i="6"/>
  <c r="D15" i="6" s="1"/>
  <c r="F15" i="6" s="1"/>
  <c r="C14" i="6"/>
  <c r="D14" i="6" s="1"/>
  <c r="F14" i="6" s="1"/>
  <c r="C13" i="6"/>
  <c r="D13" i="6" s="1"/>
  <c r="F13" i="6" s="1"/>
  <c r="C12" i="6"/>
  <c r="D12" i="6" s="1"/>
  <c r="F12" i="6" s="1"/>
  <c r="C11" i="6"/>
  <c r="D11" i="6" s="1"/>
  <c r="F11" i="6" s="1"/>
  <c r="C10" i="6"/>
  <c r="D10" i="6" s="1"/>
  <c r="F10" i="6" s="1"/>
  <c r="C9" i="6"/>
  <c r="D9" i="6" s="1"/>
  <c r="F9" i="6" s="1"/>
  <c r="C8" i="6"/>
  <c r="D8" i="6" s="1"/>
  <c r="F8" i="6" s="1"/>
  <c r="C7" i="6"/>
  <c r="D7" i="6" s="1"/>
  <c r="F7" i="6" s="1"/>
  <c r="C6" i="6"/>
  <c r="D6" i="6" s="1"/>
  <c r="F6" i="6" s="1"/>
  <c r="C5" i="6"/>
  <c r="D5" i="6" s="1"/>
  <c r="F5" i="6" s="1"/>
  <c r="C4" i="6"/>
  <c r="D4" i="6" s="1"/>
  <c r="F4" i="6" s="1"/>
  <c r="C23" i="5"/>
  <c r="D23" i="5" s="1"/>
  <c r="F23" i="5" s="1"/>
  <c r="C22" i="5"/>
  <c r="D22" i="5" s="1"/>
  <c r="F22" i="5" s="1"/>
  <c r="C21" i="5"/>
  <c r="D21" i="5" s="1"/>
  <c r="F21" i="5" s="1"/>
  <c r="C20" i="5"/>
  <c r="D20" i="5" s="1"/>
  <c r="F20" i="5" s="1"/>
  <c r="C19" i="5"/>
  <c r="D19" i="5" s="1"/>
  <c r="F19" i="5" s="1"/>
  <c r="C18" i="5"/>
  <c r="D18" i="5" s="1"/>
  <c r="F18" i="5" s="1"/>
  <c r="C17" i="5"/>
  <c r="D17" i="5" s="1"/>
  <c r="F17" i="5" s="1"/>
  <c r="C16" i="5"/>
  <c r="D16" i="5" s="1"/>
  <c r="F16" i="5" s="1"/>
  <c r="C15" i="5"/>
  <c r="D15" i="5" s="1"/>
  <c r="F15" i="5" s="1"/>
  <c r="C14" i="5"/>
  <c r="D14" i="5" s="1"/>
  <c r="F14" i="5" s="1"/>
  <c r="C13" i="5"/>
  <c r="D13" i="5" s="1"/>
  <c r="F13" i="5" s="1"/>
  <c r="C12" i="5"/>
  <c r="D12" i="5" s="1"/>
  <c r="F12" i="5" s="1"/>
  <c r="C11" i="5"/>
  <c r="D11" i="5" s="1"/>
  <c r="F11" i="5" s="1"/>
  <c r="C10" i="5"/>
  <c r="D10" i="5" s="1"/>
  <c r="F10" i="5" s="1"/>
  <c r="C9" i="5"/>
  <c r="D9" i="5" s="1"/>
  <c r="F9" i="5" s="1"/>
  <c r="C8" i="5"/>
  <c r="D8" i="5" s="1"/>
  <c r="F8" i="5" s="1"/>
  <c r="C7" i="5"/>
  <c r="D7" i="5" s="1"/>
  <c r="F7" i="5" s="1"/>
  <c r="C6" i="5"/>
  <c r="D6" i="5" s="1"/>
  <c r="F6" i="5" s="1"/>
  <c r="C5" i="5"/>
  <c r="D5" i="5" s="1"/>
  <c r="F5" i="5" s="1"/>
  <c r="C4" i="5"/>
  <c r="D4" i="5" s="1"/>
  <c r="F4" i="5" s="1"/>
  <c r="C5" i="4"/>
  <c r="D5" i="4" s="1"/>
  <c r="F5" i="4" s="1"/>
  <c r="C6" i="4"/>
  <c r="D6" i="4" s="1"/>
  <c r="F6" i="4" s="1"/>
  <c r="C7" i="4"/>
  <c r="D7" i="4" s="1"/>
  <c r="F7" i="4" s="1"/>
  <c r="C12" i="4"/>
  <c r="D12" i="4" s="1"/>
  <c r="F12" i="4" s="1"/>
  <c r="C13" i="4"/>
  <c r="D13" i="4" s="1"/>
  <c r="F13" i="4" s="1"/>
  <c r="C14" i="4"/>
  <c r="D14" i="4" s="1"/>
  <c r="F14" i="4" s="1"/>
  <c r="C18" i="4"/>
  <c r="D18" i="4" s="1"/>
  <c r="F18" i="4" s="1"/>
  <c r="C17" i="4"/>
  <c r="D17" i="4" s="1"/>
  <c r="F17" i="4" s="1"/>
  <c r="C16" i="4"/>
  <c r="D16" i="4" s="1"/>
  <c r="F16" i="4" s="1"/>
  <c r="C15" i="4"/>
  <c r="D15" i="4" s="1"/>
  <c r="F15" i="4" s="1"/>
  <c r="C11" i="4"/>
  <c r="D11" i="4" s="1"/>
  <c r="F11" i="4" s="1"/>
  <c r="C10" i="4"/>
  <c r="D10" i="4" s="1"/>
  <c r="F10" i="4" s="1"/>
  <c r="C9" i="4"/>
  <c r="D9" i="4" s="1"/>
  <c r="F9" i="4" s="1"/>
  <c r="C8" i="4"/>
  <c r="D8" i="4" s="1"/>
  <c r="F8" i="4" s="1"/>
  <c r="C4" i="4"/>
  <c r="D4" i="4" s="1"/>
  <c r="F4" i="4" s="1"/>
  <c r="C5" i="1"/>
  <c r="D5" i="1" s="1"/>
  <c r="F5" i="1" s="1"/>
  <c r="C6" i="1"/>
  <c r="D6" i="1" s="1"/>
  <c r="F6" i="1" s="1"/>
  <c r="C7" i="1"/>
  <c r="D7" i="1" s="1"/>
  <c r="F7" i="1" s="1"/>
  <c r="C8" i="1"/>
  <c r="D8" i="1" s="1"/>
  <c r="F8" i="1" s="1"/>
  <c r="C9" i="1"/>
  <c r="D9" i="1" s="1"/>
  <c r="F9" i="1" s="1"/>
  <c r="C10" i="1"/>
  <c r="D10" i="1" s="1"/>
  <c r="F10" i="1" s="1"/>
  <c r="C11" i="1"/>
  <c r="D11" i="1" s="1"/>
  <c r="F11" i="1" s="1"/>
  <c r="C12" i="1"/>
  <c r="D12" i="1" s="1"/>
  <c r="F12" i="1" s="1"/>
  <c r="C13" i="1"/>
  <c r="D13" i="1" s="1"/>
  <c r="F13" i="1" s="1"/>
  <c r="C14" i="1"/>
  <c r="D14" i="1" s="1"/>
  <c r="F14" i="1" s="1"/>
  <c r="C15" i="1"/>
  <c r="D15" i="1" s="1"/>
  <c r="F15" i="1" s="1"/>
  <c r="C16" i="1"/>
  <c r="D16" i="1" s="1"/>
  <c r="F16" i="1" s="1"/>
  <c r="C17" i="1"/>
  <c r="D17" i="1" s="1"/>
  <c r="F17" i="1" s="1"/>
  <c r="C18" i="1"/>
  <c r="D18" i="1" s="1"/>
  <c r="F18" i="1" s="1"/>
  <c r="C19" i="1"/>
  <c r="D19" i="1" s="1"/>
  <c r="F19" i="1" s="1"/>
  <c r="C4" i="1"/>
  <c r="D4" i="1" s="1"/>
  <c r="F4" i="1" s="1"/>
</calcChain>
</file>

<file path=xl/sharedStrings.xml><?xml version="1.0" encoding="utf-8"?>
<sst xmlns="http://schemas.openxmlformats.org/spreadsheetml/2006/main" count="125" uniqueCount="33">
  <si>
    <t>uurloon</t>
  </si>
  <si>
    <t>Rijdend personeel</t>
  </si>
  <si>
    <t>18 jaar</t>
  </si>
  <si>
    <t>19 jaar</t>
  </si>
  <si>
    <t>21 jaar</t>
  </si>
  <si>
    <t>22 jaar</t>
  </si>
  <si>
    <t>trede 2</t>
  </si>
  <si>
    <t>20 jaar</t>
  </si>
  <si>
    <t>trede 3</t>
  </si>
  <si>
    <t>trede 4</t>
  </si>
  <si>
    <t>trede 5</t>
  </si>
  <si>
    <t>trede 6</t>
  </si>
  <si>
    <t>trede 7</t>
  </si>
  <si>
    <t>trede 8</t>
  </si>
  <si>
    <t>trede 9</t>
  </si>
  <si>
    <t>trede 10</t>
  </si>
  <si>
    <t>trede 11</t>
  </si>
  <si>
    <t>trede 12</t>
  </si>
  <si>
    <t>jaarloon</t>
  </si>
  <si>
    <t>15 jaar</t>
  </si>
  <si>
    <t>16 jaar</t>
  </si>
  <si>
    <t>17 jaar</t>
  </si>
  <si>
    <t>parttime uitkering</t>
  </si>
  <si>
    <t>fulltime uitkering</t>
  </si>
  <si>
    <t>parttime factor</t>
  </si>
  <si>
    <t>Niet-rijdend overig personeel</t>
  </si>
  <si>
    <t>trede 1</t>
  </si>
  <si>
    <t>trede 0/3</t>
  </si>
  <si>
    <t>trede 4/12</t>
  </si>
  <si>
    <t>Niet-rijdend telefonist</t>
  </si>
  <si>
    <t>Niet-rijdend administratie</t>
  </si>
  <si>
    <t>Niet-rijdend centralist</t>
  </si>
  <si>
    <t>overig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</si>
</sst>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/>
    <xf numFmtId="42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44" fontId="1" fillId="2" borderId="0" xfId="0" applyNumberFormat="1" applyFont="1" applyFill="1" applyAlignment="1">
      <alignment horizontal="center" vertical="center" wrapText="1"/>
    </xf>
    <xf numFmtId="44" fontId="0" fillId="2" borderId="0" xfId="0" applyNumberFormat="1" applyFill="1"/>
    <xf numFmtId="9" fontId="1" fillId="2" borderId="0" xfId="0" applyNumberFormat="1" applyFont="1" applyFill="1" applyAlignment="1">
      <alignment horizontal="center" vertical="center" wrapText="1"/>
    </xf>
    <xf numFmtId="9" fontId="0" fillId="2" borderId="0" xfId="0" applyNumberForma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/>
  </sheetViews>
  <sheetFormatPr defaultRowHeight="15" x14ac:dyDescent="0.25"/>
  <cols>
    <col min="1" max="1" width="10.7109375" customWidth="1"/>
    <col min="2" max="2" width="10.7109375" style="1" customWidth="1"/>
    <col min="3" max="4" width="10.7109375" customWidth="1"/>
    <col min="5" max="5" width="10.7109375" style="5" customWidth="1"/>
    <col min="6" max="6" width="10.7109375" customWidth="1"/>
  </cols>
  <sheetData>
    <row r="1" spans="1:6" ht="14.45" x14ac:dyDescent="0.3">
      <c r="A1" s="4" t="s">
        <v>1</v>
      </c>
      <c r="F1" s="6">
        <v>2016</v>
      </c>
    </row>
    <row r="3" spans="1:6" s="3" customFormat="1" ht="30" x14ac:dyDescent="0.25">
      <c r="B3" s="7" t="s">
        <v>0</v>
      </c>
      <c r="C3" s="3" t="s">
        <v>18</v>
      </c>
      <c r="D3" s="3" t="s">
        <v>23</v>
      </c>
      <c r="E3" s="9" t="s">
        <v>24</v>
      </c>
      <c r="F3" s="3" t="s">
        <v>22</v>
      </c>
    </row>
    <row r="4" spans="1:6" ht="14.45" x14ac:dyDescent="0.3">
      <c r="A4" t="s">
        <v>2</v>
      </c>
      <c r="B4" s="8">
        <v>7.4</v>
      </c>
      <c r="C4" s="2">
        <f>2080*B4</f>
        <v>15392</v>
      </c>
      <c r="D4" s="1">
        <f>0.005*C4</f>
        <v>76.960000000000008</v>
      </c>
      <c r="E4" s="10">
        <v>1</v>
      </c>
      <c r="F4" s="1">
        <f>E4*D4</f>
        <v>76.960000000000008</v>
      </c>
    </row>
    <row r="5" spans="1:6" ht="14.45" x14ac:dyDescent="0.3">
      <c r="A5" t="s">
        <v>3</v>
      </c>
      <c r="B5" s="8">
        <v>7.93</v>
      </c>
      <c r="C5" s="2">
        <f t="shared" ref="C5:C19" si="0">2080*B5</f>
        <v>16494.399999999998</v>
      </c>
      <c r="D5" s="1">
        <f t="shared" ref="D5:D19" si="1">0.005*C5</f>
        <v>82.471999999999994</v>
      </c>
      <c r="E5" s="10">
        <v>1</v>
      </c>
      <c r="F5" s="1">
        <f t="shared" ref="F5:F19" si="2">E5*D5</f>
        <v>82.471999999999994</v>
      </c>
    </row>
    <row r="6" spans="1:6" ht="14.45" x14ac:dyDescent="0.3">
      <c r="A6" t="s">
        <v>7</v>
      </c>
      <c r="B6" s="8">
        <v>8.4600000000000009</v>
      </c>
      <c r="C6" s="2">
        <f t="shared" si="0"/>
        <v>17596.800000000003</v>
      </c>
      <c r="D6" s="1">
        <f t="shared" si="1"/>
        <v>87.984000000000023</v>
      </c>
      <c r="E6" s="10">
        <v>1</v>
      </c>
      <c r="F6" s="1">
        <f t="shared" si="2"/>
        <v>87.984000000000023</v>
      </c>
    </row>
    <row r="7" spans="1:6" ht="14.45" x14ac:dyDescent="0.3">
      <c r="A7" t="s">
        <v>4</v>
      </c>
      <c r="B7" s="8">
        <v>8.99</v>
      </c>
      <c r="C7" s="2">
        <f t="shared" si="0"/>
        <v>18699.2</v>
      </c>
      <c r="D7" s="1">
        <f t="shared" si="1"/>
        <v>93.496000000000009</v>
      </c>
      <c r="E7" s="10">
        <v>1</v>
      </c>
      <c r="F7" s="1">
        <f t="shared" si="2"/>
        <v>93.496000000000009</v>
      </c>
    </row>
    <row r="8" spans="1:6" ht="14.45" x14ac:dyDescent="0.3">
      <c r="A8" t="s">
        <v>5</v>
      </c>
      <c r="B8" s="8">
        <v>9.52</v>
      </c>
      <c r="C8" s="2">
        <f t="shared" si="0"/>
        <v>19801.599999999999</v>
      </c>
      <c r="D8" s="1">
        <f t="shared" si="1"/>
        <v>99.007999999999996</v>
      </c>
      <c r="E8" s="10">
        <v>1</v>
      </c>
      <c r="F8" s="1">
        <f t="shared" si="2"/>
        <v>99.007999999999996</v>
      </c>
    </row>
    <row r="9" spans="1:6" ht="14.45" x14ac:dyDescent="0.3">
      <c r="A9" t="s">
        <v>6</v>
      </c>
      <c r="B9" s="8">
        <v>10.58</v>
      </c>
      <c r="C9" s="2">
        <f t="shared" si="0"/>
        <v>22006.400000000001</v>
      </c>
      <c r="D9" s="1">
        <f t="shared" si="1"/>
        <v>110.03200000000001</v>
      </c>
      <c r="E9" s="10">
        <v>1</v>
      </c>
      <c r="F9" s="1">
        <f t="shared" si="2"/>
        <v>110.03200000000001</v>
      </c>
    </row>
    <row r="10" spans="1:6" ht="14.45" x14ac:dyDescent="0.3">
      <c r="A10" t="s">
        <v>8</v>
      </c>
      <c r="B10" s="8">
        <v>10.81</v>
      </c>
      <c r="C10" s="2">
        <f t="shared" si="0"/>
        <v>22484.799999999999</v>
      </c>
      <c r="D10" s="1">
        <f t="shared" si="1"/>
        <v>112.42399999999999</v>
      </c>
      <c r="E10" s="10">
        <v>1</v>
      </c>
      <c r="F10" s="1">
        <f t="shared" si="2"/>
        <v>112.42399999999999</v>
      </c>
    </row>
    <row r="11" spans="1:6" ht="14.45" x14ac:dyDescent="0.3">
      <c r="A11" t="s">
        <v>9</v>
      </c>
      <c r="B11" s="8">
        <v>11.05</v>
      </c>
      <c r="C11" s="2">
        <f t="shared" si="0"/>
        <v>22984</v>
      </c>
      <c r="D11" s="1">
        <f t="shared" si="1"/>
        <v>114.92</v>
      </c>
      <c r="E11" s="10">
        <v>1</v>
      </c>
      <c r="F11" s="1">
        <f t="shared" si="2"/>
        <v>114.92</v>
      </c>
    </row>
    <row r="12" spans="1:6" ht="14.45" x14ac:dyDescent="0.3">
      <c r="A12" t="s">
        <v>10</v>
      </c>
      <c r="B12" s="8">
        <v>11.29</v>
      </c>
      <c r="C12" s="2">
        <f t="shared" si="0"/>
        <v>23483.199999999997</v>
      </c>
      <c r="D12" s="1">
        <f t="shared" si="1"/>
        <v>117.41599999999998</v>
      </c>
      <c r="E12" s="10">
        <v>1</v>
      </c>
      <c r="F12" s="1">
        <f t="shared" si="2"/>
        <v>117.41599999999998</v>
      </c>
    </row>
    <row r="13" spans="1:6" ht="14.45" x14ac:dyDescent="0.3">
      <c r="A13" t="s">
        <v>11</v>
      </c>
      <c r="B13" s="8">
        <v>11.53</v>
      </c>
      <c r="C13" s="2">
        <f t="shared" si="0"/>
        <v>23982.399999999998</v>
      </c>
      <c r="D13" s="1">
        <f t="shared" si="1"/>
        <v>119.91199999999999</v>
      </c>
      <c r="E13" s="10">
        <v>1</v>
      </c>
      <c r="F13" s="1">
        <f t="shared" si="2"/>
        <v>119.91199999999999</v>
      </c>
    </row>
    <row r="14" spans="1:6" ht="14.45" x14ac:dyDescent="0.3">
      <c r="A14" t="s">
        <v>12</v>
      </c>
      <c r="B14" s="8">
        <v>11.77</v>
      </c>
      <c r="C14" s="2">
        <f t="shared" si="0"/>
        <v>24481.599999999999</v>
      </c>
      <c r="D14" s="1">
        <f t="shared" si="1"/>
        <v>122.408</v>
      </c>
      <c r="E14" s="10">
        <v>1</v>
      </c>
      <c r="F14" s="1">
        <f t="shared" si="2"/>
        <v>122.408</v>
      </c>
    </row>
    <row r="15" spans="1:6" ht="14.45" x14ac:dyDescent="0.3">
      <c r="A15" t="s">
        <v>13</v>
      </c>
      <c r="B15" s="8">
        <v>12.01</v>
      </c>
      <c r="C15" s="2">
        <f t="shared" si="0"/>
        <v>24980.799999999999</v>
      </c>
      <c r="D15" s="1">
        <f t="shared" si="1"/>
        <v>124.904</v>
      </c>
      <c r="E15" s="10">
        <v>1</v>
      </c>
      <c r="F15" s="1">
        <f t="shared" si="2"/>
        <v>124.904</v>
      </c>
    </row>
    <row r="16" spans="1:6" x14ac:dyDescent="0.25">
      <c r="A16" t="s">
        <v>14</v>
      </c>
      <c r="B16" s="8">
        <v>12.25</v>
      </c>
      <c r="C16" s="2">
        <f t="shared" si="0"/>
        <v>25480</v>
      </c>
      <c r="D16" s="1">
        <f t="shared" si="1"/>
        <v>127.4</v>
      </c>
      <c r="E16" s="10">
        <v>1</v>
      </c>
      <c r="F16" s="1">
        <f t="shared" si="2"/>
        <v>127.4</v>
      </c>
    </row>
    <row r="17" spans="1:6" x14ac:dyDescent="0.25">
      <c r="A17" t="s">
        <v>15</v>
      </c>
      <c r="B17" s="8">
        <v>12.49</v>
      </c>
      <c r="C17" s="2">
        <f t="shared" si="0"/>
        <v>25979.200000000001</v>
      </c>
      <c r="D17" s="1">
        <f t="shared" si="1"/>
        <v>129.89600000000002</v>
      </c>
      <c r="E17" s="10">
        <v>1</v>
      </c>
      <c r="F17" s="1">
        <f t="shared" si="2"/>
        <v>129.89600000000002</v>
      </c>
    </row>
    <row r="18" spans="1:6" x14ac:dyDescent="0.25">
      <c r="A18" t="s">
        <v>16</v>
      </c>
      <c r="B18" s="8">
        <v>12.72</v>
      </c>
      <c r="C18" s="2">
        <f t="shared" si="0"/>
        <v>26457.600000000002</v>
      </c>
      <c r="D18" s="1">
        <f t="shared" si="1"/>
        <v>132.28800000000001</v>
      </c>
      <c r="E18" s="10">
        <v>1</v>
      </c>
      <c r="F18" s="1">
        <f t="shared" si="2"/>
        <v>132.28800000000001</v>
      </c>
    </row>
    <row r="19" spans="1:6" x14ac:dyDescent="0.25">
      <c r="A19" t="s">
        <v>17</v>
      </c>
      <c r="B19" s="8">
        <v>12.96</v>
      </c>
      <c r="C19" s="2">
        <f t="shared" si="0"/>
        <v>26956.800000000003</v>
      </c>
      <c r="D19" s="1">
        <f t="shared" si="1"/>
        <v>134.78400000000002</v>
      </c>
      <c r="E19" s="10">
        <v>1</v>
      </c>
      <c r="F19" s="1">
        <f t="shared" si="2"/>
        <v>134.78400000000002</v>
      </c>
    </row>
    <row r="20" spans="1:6" x14ac:dyDescent="0.25">
      <c r="A20" t="s">
        <v>32</v>
      </c>
      <c r="B20" s="8">
        <v>0</v>
      </c>
      <c r="C20" s="2">
        <f t="shared" ref="C20" si="3">2080*B20</f>
        <v>0</v>
      </c>
      <c r="D20" s="1">
        <f t="shared" ref="D20" si="4">0.005*C20</f>
        <v>0</v>
      </c>
      <c r="E20" s="10">
        <v>2</v>
      </c>
      <c r="F20" s="1">
        <f t="shared" ref="F20" si="5">E20*D20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C31" sqref="C31"/>
    </sheetView>
  </sheetViews>
  <sheetFormatPr defaultRowHeight="15" x14ac:dyDescent="0.25"/>
  <cols>
    <col min="1" max="1" width="10.7109375" customWidth="1"/>
    <col min="2" max="2" width="10.7109375" style="1" customWidth="1"/>
    <col min="3" max="4" width="10.7109375" customWidth="1"/>
    <col min="5" max="5" width="10.7109375" style="5" customWidth="1"/>
    <col min="6" max="6" width="10.7109375" customWidth="1"/>
  </cols>
  <sheetData>
    <row r="1" spans="1:6" ht="14.45" x14ac:dyDescent="0.3">
      <c r="A1" s="4" t="s">
        <v>25</v>
      </c>
      <c r="F1" s="6">
        <v>2016</v>
      </c>
    </row>
    <row r="3" spans="1:6" s="3" customFormat="1" ht="30" x14ac:dyDescent="0.25">
      <c r="B3" s="7" t="s">
        <v>0</v>
      </c>
      <c r="C3" s="3" t="s">
        <v>18</v>
      </c>
      <c r="D3" s="3" t="s">
        <v>23</v>
      </c>
      <c r="E3" s="9" t="s">
        <v>24</v>
      </c>
      <c r="F3" s="3" t="s">
        <v>22</v>
      </c>
    </row>
    <row r="4" spans="1:6" ht="14.45" x14ac:dyDescent="0.3">
      <c r="A4" t="s">
        <v>19</v>
      </c>
      <c r="B4" s="8">
        <v>3.08</v>
      </c>
      <c r="C4" s="2">
        <f>2080*B4</f>
        <v>6406.4000000000005</v>
      </c>
      <c r="D4" s="1">
        <f>0.005*C4</f>
        <v>32.032000000000004</v>
      </c>
      <c r="E4" s="10">
        <v>1</v>
      </c>
      <c r="F4" s="1">
        <f>E4*D4</f>
        <v>32.032000000000004</v>
      </c>
    </row>
    <row r="5" spans="1:6" ht="14.45" x14ac:dyDescent="0.3">
      <c r="A5" t="s">
        <v>20</v>
      </c>
      <c r="B5" s="8">
        <v>3.54</v>
      </c>
      <c r="C5" s="2">
        <f t="shared" ref="C5:C7" si="0">2080*B5</f>
        <v>7363.2</v>
      </c>
      <c r="D5" s="1">
        <f t="shared" ref="D5:D7" si="1">0.005*C5</f>
        <v>36.816000000000003</v>
      </c>
      <c r="E5" s="10">
        <v>1</v>
      </c>
      <c r="F5" s="1">
        <f t="shared" ref="F5:F7" si="2">E5*D5</f>
        <v>36.816000000000003</v>
      </c>
    </row>
    <row r="6" spans="1:6" ht="14.45" x14ac:dyDescent="0.3">
      <c r="A6" t="s">
        <v>21</v>
      </c>
      <c r="B6" s="8">
        <v>4.05</v>
      </c>
      <c r="C6" s="2">
        <f t="shared" si="0"/>
        <v>8424</v>
      </c>
      <c r="D6" s="1">
        <f t="shared" si="1"/>
        <v>42.12</v>
      </c>
      <c r="E6" s="10">
        <v>1</v>
      </c>
      <c r="F6" s="1">
        <f t="shared" si="2"/>
        <v>42.12</v>
      </c>
    </row>
    <row r="7" spans="1:6" ht="14.45" x14ac:dyDescent="0.3">
      <c r="A7" t="s">
        <v>2</v>
      </c>
      <c r="B7" s="8">
        <v>4.66</v>
      </c>
      <c r="C7" s="2">
        <f t="shared" si="0"/>
        <v>9692.8000000000011</v>
      </c>
      <c r="D7" s="1">
        <f t="shared" si="1"/>
        <v>48.464000000000006</v>
      </c>
      <c r="E7" s="10">
        <v>1</v>
      </c>
      <c r="F7" s="1">
        <f t="shared" si="2"/>
        <v>48.464000000000006</v>
      </c>
    </row>
    <row r="8" spans="1:6" ht="14.45" x14ac:dyDescent="0.3">
      <c r="A8" t="s">
        <v>3</v>
      </c>
      <c r="B8" s="8">
        <v>5.38</v>
      </c>
      <c r="C8" s="2">
        <f t="shared" ref="C8:C18" si="3">2080*B8</f>
        <v>11190.4</v>
      </c>
      <c r="D8" s="1">
        <f t="shared" ref="D8:D18" si="4">0.005*C8</f>
        <v>55.951999999999998</v>
      </c>
      <c r="E8" s="10">
        <v>1</v>
      </c>
      <c r="F8" s="1">
        <f t="shared" ref="F8:F18" si="5">E8*D8</f>
        <v>55.951999999999998</v>
      </c>
    </row>
    <row r="9" spans="1:6" ht="14.45" x14ac:dyDescent="0.3">
      <c r="A9" t="s">
        <v>7</v>
      </c>
      <c r="B9" s="8">
        <v>6.3</v>
      </c>
      <c r="C9" s="2">
        <f t="shared" si="3"/>
        <v>13104</v>
      </c>
      <c r="D9" s="1">
        <f t="shared" si="4"/>
        <v>65.52</v>
      </c>
      <c r="E9" s="10">
        <v>1</v>
      </c>
      <c r="F9" s="1">
        <f t="shared" si="5"/>
        <v>65.52</v>
      </c>
    </row>
    <row r="10" spans="1:6" ht="14.45" x14ac:dyDescent="0.3">
      <c r="A10" t="s">
        <v>4</v>
      </c>
      <c r="B10" s="8">
        <v>7.43</v>
      </c>
      <c r="C10" s="2">
        <f t="shared" si="3"/>
        <v>15454.4</v>
      </c>
      <c r="D10" s="1">
        <f t="shared" si="4"/>
        <v>77.272000000000006</v>
      </c>
      <c r="E10" s="10">
        <v>1</v>
      </c>
      <c r="F10" s="1">
        <f t="shared" si="5"/>
        <v>77.272000000000006</v>
      </c>
    </row>
    <row r="11" spans="1:6" ht="14.45" x14ac:dyDescent="0.3">
      <c r="A11" t="s">
        <v>5</v>
      </c>
      <c r="B11" s="8">
        <v>8.7100000000000009</v>
      </c>
      <c r="C11" s="2">
        <f t="shared" si="3"/>
        <v>18116.800000000003</v>
      </c>
      <c r="D11" s="1">
        <f t="shared" si="4"/>
        <v>90.584000000000017</v>
      </c>
      <c r="E11" s="10">
        <v>1</v>
      </c>
      <c r="F11" s="1">
        <f t="shared" si="5"/>
        <v>90.584000000000017</v>
      </c>
    </row>
    <row r="12" spans="1:6" ht="14.45" x14ac:dyDescent="0.3">
      <c r="A12" t="s">
        <v>27</v>
      </c>
      <c r="B12" s="8">
        <v>9.94</v>
      </c>
      <c r="C12" s="2">
        <f t="shared" si="3"/>
        <v>20675.2</v>
      </c>
      <c r="D12" s="1">
        <f t="shared" si="4"/>
        <v>103.376</v>
      </c>
      <c r="E12" s="10">
        <v>1</v>
      </c>
      <c r="F12" s="1">
        <f t="shared" ref="F12:F14" si="6">E12*D12</f>
        <v>103.376</v>
      </c>
    </row>
    <row r="13" spans="1:6" ht="14.45" x14ac:dyDescent="0.3">
      <c r="A13" t="s">
        <v>28</v>
      </c>
      <c r="B13" s="8">
        <v>10.25</v>
      </c>
      <c r="C13" s="2">
        <f t="shared" si="3"/>
        <v>21320</v>
      </c>
      <c r="D13" s="1">
        <f t="shared" si="4"/>
        <v>106.60000000000001</v>
      </c>
      <c r="E13" s="10">
        <v>1</v>
      </c>
      <c r="F13" s="1">
        <f t="shared" si="6"/>
        <v>106.60000000000001</v>
      </c>
    </row>
    <row r="14" spans="1:6" ht="14.45" x14ac:dyDescent="0.3">
      <c r="A14" t="s">
        <v>26</v>
      </c>
      <c r="B14" s="8">
        <v>10.36</v>
      </c>
      <c r="C14" s="2">
        <f t="shared" si="3"/>
        <v>21548.799999999999</v>
      </c>
      <c r="D14" s="1">
        <f t="shared" si="4"/>
        <v>107.744</v>
      </c>
      <c r="E14" s="10">
        <v>1</v>
      </c>
      <c r="F14" s="1">
        <f t="shared" si="6"/>
        <v>107.744</v>
      </c>
    </row>
    <row r="15" spans="1:6" ht="14.45" x14ac:dyDescent="0.3">
      <c r="A15" t="s">
        <v>6</v>
      </c>
      <c r="B15" s="8">
        <v>10.56</v>
      </c>
      <c r="C15" s="2">
        <f t="shared" si="3"/>
        <v>21964.799999999999</v>
      </c>
      <c r="D15" s="1">
        <f t="shared" si="4"/>
        <v>109.824</v>
      </c>
      <c r="E15" s="10">
        <v>1</v>
      </c>
      <c r="F15" s="1">
        <f t="shared" si="5"/>
        <v>109.824</v>
      </c>
    </row>
    <row r="16" spans="1:6" x14ac:dyDescent="0.25">
      <c r="A16" t="s">
        <v>8</v>
      </c>
      <c r="B16" s="8">
        <v>10.87</v>
      </c>
      <c r="C16" s="2">
        <f t="shared" si="3"/>
        <v>22609.599999999999</v>
      </c>
      <c r="D16" s="1">
        <f t="shared" si="4"/>
        <v>113.048</v>
      </c>
      <c r="E16" s="10">
        <v>1</v>
      </c>
      <c r="F16" s="1">
        <f t="shared" si="5"/>
        <v>113.048</v>
      </c>
    </row>
    <row r="17" spans="1:6" x14ac:dyDescent="0.25">
      <c r="A17" t="s">
        <v>9</v>
      </c>
      <c r="B17" s="8">
        <v>11.12</v>
      </c>
      <c r="C17" s="2">
        <f t="shared" si="3"/>
        <v>23129.599999999999</v>
      </c>
      <c r="D17" s="1">
        <f t="shared" si="4"/>
        <v>115.648</v>
      </c>
      <c r="E17" s="10">
        <v>1</v>
      </c>
      <c r="F17" s="1">
        <f t="shared" si="5"/>
        <v>115.648</v>
      </c>
    </row>
    <row r="18" spans="1:6" x14ac:dyDescent="0.25">
      <c r="A18" t="s">
        <v>10</v>
      </c>
      <c r="B18" s="8">
        <v>11.34</v>
      </c>
      <c r="C18" s="2">
        <f t="shared" si="3"/>
        <v>23587.200000000001</v>
      </c>
      <c r="D18" s="1">
        <f t="shared" si="4"/>
        <v>117.93600000000001</v>
      </c>
      <c r="E18" s="10">
        <v>1</v>
      </c>
      <c r="F18" s="1">
        <f t="shared" si="5"/>
        <v>117.93600000000001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7" sqref="C17"/>
    </sheetView>
  </sheetViews>
  <sheetFormatPr defaultRowHeight="15" x14ac:dyDescent="0.25"/>
  <cols>
    <col min="1" max="1" width="10.7109375" customWidth="1"/>
    <col min="2" max="2" width="10.7109375" style="1" customWidth="1"/>
    <col min="3" max="4" width="10.7109375" customWidth="1"/>
    <col min="5" max="5" width="10.7109375" style="5" customWidth="1"/>
    <col min="6" max="6" width="10.7109375" customWidth="1"/>
  </cols>
  <sheetData>
    <row r="1" spans="1:6" ht="14.45" x14ac:dyDescent="0.3">
      <c r="A1" s="4" t="s">
        <v>29</v>
      </c>
      <c r="F1" s="6">
        <v>2016</v>
      </c>
    </row>
    <row r="3" spans="1:6" s="3" customFormat="1" ht="28.9" x14ac:dyDescent="0.3">
      <c r="B3" s="7" t="s">
        <v>0</v>
      </c>
      <c r="C3" s="3" t="s">
        <v>18</v>
      </c>
      <c r="D3" s="3" t="s">
        <v>23</v>
      </c>
      <c r="E3" s="9" t="s">
        <v>24</v>
      </c>
      <c r="F3" s="3" t="s">
        <v>22</v>
      </c>
    </row>
    <row r="4" spans="1:6" ht="14.45" x14ac:dyDescent="0.3">
      <c r="A4" t="s">
        <v>19</v>
      </c>
      <c r="B4" s="8">
        <v>3.08</v>
      </c>
      <c r="C4" s="2">
        <f>2080*B4</f>
        <v>6406.4000000000005</v>
      </c>
      <c r="D4" s="1">
        <f>0.005*C4</f>
        <v>32.032000000000004</v>
      </c>
      <c r="E4" s="10">
        <v>1</v>
      </c>
      <c r="F4" s="1">
        <f>E4*D4</f>
        <v>32.032000000000004</v>
      </c>
    </row>
    <row r="5" spans="1:6" ht="14.45" x14ac:dyDescent="0.3">
      <c r="A5" t="s">
        <v>20</v>
      </c>
      <c r="B5" s="8">
        <v>3.54</v>
      </c>
      <c r="C5" s="2">
        <f t="shared" ref="C5:C23" si="0">2080*B5</f>
        <v>7363.2</v>
      </c>
      <c r="D5" s="1">
        <f t="shared" ref="D5:D23" si="1">0.005*C5</f>
        <v>36.816000000000003</v>
      </c>
      <c r="E5" s="10">
        <v>1</v>
      </c>
      <c r="F5" s="1">
        <f t="shared" ref="F5:F23" si="2">E5*D5</f>
        <v>36.816000000000003</v>
      </c>
    </row>
    <row r="6" spans="1:6" ht="14.45" x14ac:dyDescent="0.3">
      <c r="A6" t="s">
        <v>21</v>
      </c>
      <c r="B6" s="8">
        <v>4.05</v>
      </c>
      <c r="C6" s="2">
        <f t="shared" si="0"/>
        <v>8424</v>
      </c>
      <c r="D6" s="1">
        <f t="shared" si="1"/>
        <v>42.12</v>
      </c>
      <c r="E6" s="10">
        <v>1</v>
      </c>
      <c r="F6" s="1">
        <f t="shared" si="2"/>
        <v>42.12</v>
      </c>
    </row>
    <row r="7" spans="1:6" ht="14.45" x14ac:dyDescent="0.3">
      <c r="A7" t="s">
        <v>2</v>
      </c>
      <c r="B7" s="8">
        <v>4.66</v>
      </c>
      <c r="C7" s="2">
        <f t="shared" si="0"/>
        <v>9692.8000000000011</v>
      </c>
      <c r="D7" s="1">
        <f t="shared" si="1"/>
        <v>48.464000000000006</v>
      </c>
      <c r="E7" s="10">
        <v>1</v>
      </c>
      <c r="F7" s="1">
        <f t="shared" si="2"/>
        <v>48.464000000000006</v>
      </c>
    </row>
    <row r="8" spans="1:6" ht="14.45" x14ac:dyDescent="0.3">
      <c r="A8" t="s">
        <v>3</v>
      </c>
      <c r="B8" s="8">
        <v>5.38</v>
      </c>
      <c r="C8" s="2">
        <f t="shared" si="0"/>
        <v>11190.4</v>
      </c>
      <c r="D8" s="1">
        <f t="shared" si="1"/>
        <v>55.951999999999998</v>
      </c>
      <c r="E8" s="10">
        <v>1</v>
      </c>
      <c r="F8" s="1">
        <f t="shared" si="2"/>
        <v>55.951999999999998</v>
      </c>
    </row>
    <row r="9" spans="1:6" ht="14.45" x14ac:dyDescent="0.3">
      <c r="A9" t="s">
        <v>7</v>
      </c>
      <c r="B9" s="8">
        <v>6.3</v>
      </c>
      <c r="C9" s="2">
        <f t="shared" si="0"/>
        <v>13104</v>
      </c>
      <c r="D9" s="1">
        <f t="shared" si="1"/>
        <v>65.52</v>
      </c>
      <c r="E9" s="10">
        <v>1</v>
      </c>
      <c r="F9" s="1">
        <f t="shared" si="2"/>
        <v>65.52</v>
      </c>
    </row>
    <row r="10" spans="1:6" ht="14.45" x14ac:dyDescent="0.3">
      <c r="A10" t="s">
        <v>4</v>
      </c>
      <c r="B10" s="8">
        <v>7.43</v>
      </c>
      <c r="C10" s="2">
        <f t="shared" si="0"/>
        <v>15454.4</v>
      </c>
      <c r="D10" s="1">
        <f t="shared" si="1"/>
        <v>77.272000000000006</v>
      </c>
      <c r="E10" s="10">
        <v>1</v>
      </c>
      <c r="F10" s="1">
        <f t="shared" si="2"/>
        <v>77.272000000000006</v>
      </c>
    </row>
    <row r="11" spans="1:6" ht="14.45" x14ac:dyDescent="0.3">
      <c r="A11" t="s">
        <v>5</v>
      </c>
      <c r="B11" s="8">
        <v>8.7100000000000009</v>
      </c>
      <c r="C11" s="2">
        <f t="shared" si="0"/>
        <v>18116.800000000003</v>
      </c>
      <c r="D11" s="1">
        <f t="shared" si="1"/>
        <v>90.584000000000017</v>
      </c>
      <c r="E11" s="10">
        <v>1</v>
      </c>
      <c r="F11" s="1">
        <f t="shared" si="2"/>
        <v>90.584000000000017</v>
      </c>
    </row>
    <row r="12" spans="1:6" ht="14.45" x14ac:dyDescent="0.3">
      <c r="A12" t="s">
        <v>27</v>
      </c>
      <c r="B12" s="8">
        <v>9.94</v>
      </c>
      <c r="C12" s="2">
        <f t="shared" si="0"/>
        <v>20675.2</v>
      </c>
      <c r="D12" s="1">
        <f t="shared" si="1"/>
        <v>103.376</v>
      </c>
      <c r="E12" s="10">
        <v>1</v>
      </c>
      <c r="F12" s="1">
        <f t="shared" si="2"/>
        <v>103.376</v>
      </c>
    </row>
    <row r="13" spans="1:6" ht="14.45" x14ac:dyDescent="0.3">
      <c r="A13" t="s">
        <v>28</v>
      </c>
      <c r="B13" s="8">
        <v>10.25</v>
      </c>
      <c r="C13" s="2">
        <f t="shared" si="0"/>
        <v>21320</v>
      </c>
      <c r="D13" s="1">
        <f t="shared" si="1"/>
        <v>106.60000000000001</v>
      </c>
      <c r="E13" s="10">
        <v>1</v>
      </c>
      <c r="F13" s="1">
        <f t="shared" si="2"/>
        <v>106.60000000000001</v>
      </c>
    </row>
    <row r="14" spans="1:6" ht="14.45" x14ac:dyDescent="0.3">
      <c r="A14" t="s">
        <v>26</v>
      </c>
      <c r="B14" s="8">
        <v>10.47</v>
      </c>
      <c r="C14" s="2">
        <f t="shared" si="0"/>
        <v>21777.600000000002</v>
      </c>
      <c r="D14" s="1">
        <f t="shared" si="1"/>
        <v>108.88800000000002</v>
      </c>
      <c r="E14" s="10">
        <v>1</v>
      </c>
      <c r="F14" s="1">
        <f t="shared" si="2"/>
        <v>108.88800000000002</v>
      </c>
    </row>
    <row r="15" spans="1:6" ht="14.45" x14ac:dyDescent="0.3">
      <c r="A15" t="s">
        <v>6</v>
      </c>
      <c r="B15" s="8">
        <v>10.69</v>
      </c>
      <c r="C15" s="2">
        <f t="shared" si="0"/>
        <v>22235.200000000001</v>
      </c>
      <c r="D15" s="1">
        <f t="shared" si="1"/>
        <v>111.176</v>
      </c>
      <c r="E15" s="10">
        <v>1</v>
      </c>
      <c r="F15" s="1">
        <f t="shared" si="2"/>
        <v>111.176</v>
      </c>
    </row>
    <row r="16" spans="1:6" x14ac:dyDescent="0.25">
      <c r="A16" t="s">
        <v>8</v>
      </c>
      <c r="B16" s="8">
        <v>10.9</v>
      </c>
      <c r="C16" s="2">
        <f t="shared" si="0"/>
        <v>22672</v>
      </c>
      <c r="D16" s="1">
        <f t="shared" si="1"/>
        <v>113.36</v>
      </c>
      <c r="E16" s="10">
        <v>1</v>
      </c>
      <c r="F16" s="1">
        <f t="shared" si="2"/>
        <v>113.36</v>
      </c>
    </row>
    <row r="17" spans="1:6" x14ac:dyDescent="0.25">
      <c r="A17" t="s">
        <v>9</v>
      </c>
      <c r="B17" s="8">
        <v>11.13</v>
      </c>
      <c r="C17" s="2">
        <f t="shared" si="0"/>
        <v>23150.400000000001</v>
      </c>
      <c r="D17" s="1">
        <f t="shared" si="1"/>
        <v>115.75200000000001</v>
      </c>
      <c r="E17" s="10">
        <v>1</v>
      </c>
      <c r="F17" s="1">
        <f t="shared" si="2"/>
        <v>115.75200000000001</v>
      </c>
    </row>
    <row r="18" spans="1:6" x14ac:dyDescent="0.25">
      <c r="A18" t="s">
        <v>10</v>
      </c>
      <c r="B18" s="8">
        <v>11.35</v>
      </c>
      <c r="C18" s="2">
        <f t="shared" si="0"/>
        <v>23608</v>
      </c>
      <c r="D18" s="1">
        <f t="shared" si="1"/>
        <v>118.04</v>
      </c>
      <c r="E18" s="10">
        <v>1</v>
      </c>
      <c r="F18" s="1">
        <f t="shared" si="2"/>
        <v>118.04</v>
      </c>
    </row>
    <row r="19" spans="1:6" x14ac:dyDescent="0.25">
      <c r="A19" t="s">
        <v>11</v>
      </c>
      <c r="B19" s="8">
        <v>11.57</v>
      </c>
      <c r="C19" s="2">
        <f t="shared" si="0"/>
        <v>24065.600000000002</v>
      </c>
      <c r="D19" s="1">
        <f t="shared" si="1"/>
        <v>120.32800000000002</v>
      </c>
      <c r="E19" s="10">
        <v>1</v>
      </c>
      <c r="F19" s="1">
        <f t="shared" si="2"/>
        <v>120.32800000000002</v>
      </c>
    </row>
    <row r="20" spans="1:6" x14ac:dyDescent="0.25">
      <c r="A20" t="s">
        <v>12</v>
      </c>
      <c r="B20" s="8">
        <v>11.79</v>
      </c>
      <c r="C20" s="2">
        <f t="shared" si="0"/>
        <v>24523.199999999997</v>
      </c>
      <c r="D20" s="1">
        <f t="shared" si="1"/>
        <v>122.61599999999999</v>
      </c>
      <c r="E20" s="10">
        <v>1</v>
      </c>
      <c r="F20" s="1">
        <f t="shared" si="2"/>
        <v>122.61599999999999</v>
      </c>
    </row>
    <row r="21" spans="1:6" x14ac:dyDescent="0.25">
      <c r="A21" t="s">
        <v>13</v>
      </c>
      <c r="B21" s="8">
        <v>12.01</v>
      </c>
      <c r="C21" s="2">
        <f t="shared" si="0"/>
        <v>24980.799999999999</v>
      </c>
      <c r="D21" s="1">
        <f t="shared" si="1"/>
        <v>124.904</v>
      </c>
      <c r="E21" s="10">
        <v>1</v>
      </c>
      <c r="F21" s="1">
        <f t="shared" si="2"/>
        <v>124.904</v>
      </c>
    </row>
    <row r="22" spans="1:6" x14ac:dyDescent="0.25">
      <c r="A22" t="s">
        <v>14</v>
      </c>
      <c r="B22" s="8">
        <v>12.23</v>
      </c>
      <c r="C22" s="2">
        <f t="shared" si="0"/>
        <v>25438.400000000001</v>
      </c>
      <c r="D22" s="1">
        <f t="shared" si="1"/>
        <v>127.19200000000001</v>
      </c>
      <c r="E22" s="10">
        <v>1</v>
      </c>
      <c r="F22" s="1">
        <f t="shared" si="2"/>
        <v>127.19200000000001</v>
      </c>
    </row>
    <row r="23" spans="1:6" x14ac:dyDescent="0.25">
      <c r="A23" t="s">
        <v>15</v>
      </c>
      <c r="B23" s="8">
        <v>12.45</v>
      </c>
      <c r="C23" s="2">
        <f t="shared" si="0"/>
        <v>25896</v>
      </c>
      <c r="D23" s="1">
        <f t="shared" si="1"/>
        <v>129.47999999999999</v>
      </c>
      <c r="E23" s="10">
        <v>1</v>
      </c>
      <c r="F23" s="1">
        <f t="shared" si="2"/>
        <v>129.47999999999999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3" activeCellId="1" sqref="B3:B24 E3:E24"/>
    </sheetView>
  </sheetViews>
  <sheetFormatPr defaultRowHeight="15" x14ac:dyDescent="0.25"/>
  <cols>
    <col min="1" max="1" width="10.7109375" customWidth="1"/>
    <col min="2" max="2" width="10.7109375" style="1" customWidth="1"/>
    <col min="3" max="4" width="10.7109375" customWidth="1"/>
    <col min="5" max="5" width="10.7109375" style="5" customWidth="1"/>
    <col min="6" max="6" width="10.7109375" customWidth="1"/>
  </cols>
  <sheetData>
    <row r="1" spans="1:6" ht="14.45" x14ac:dyDescent="0.3">
      <c r="A1" s="4" t="s">
        <v>30</v>
      </c>
      <c r="F1" s="6">
        <v>2016</v>
      </c>
    </row>
    <row r="3" spans="1:6" s="3" customFormat="1" ht="28.9" x14ac:dyDescent="0.3">
      <c r="B3" s="7" t="s">
        <v>0</v>
      </c>
      <c r="C3" s="3" t="s">
        <v>18</v>
      </c>
      <c r="D3" s="3" t="s">
        <v>23</v>
      </c>
      <c r="E3" s="9" t="s">
        <v>24</v>
      </c>
      <c r="F3" s="3" t="s">
        <v>22</v>
      </c>
    </row>
    <row r="4" spans="1:6" ht="14.45" x14ac:dyDescent="0.3">
      <c r="A4" t="s">
        <v>19</v>
      </c>
      <c r="B4" s="8">
        <v>3.16</v>
      </c>
      <c r="C4" s="2">
        <f>2080*B4</f>
        <v>6572.8</v>
      </c>
      <c r="D4" s="1">
        <f>0.005*C4</f>
        <v>32.864000000000004</v>
      </c>
      <c r="E4" s="10">
        <v>1</v>
      </c>
      <c r="F4" s="1">
        <f>E4*D4</f>
        <v>32.864000000000004</v>
      </c>
    </row>
    <row r="5" spans="1:6" ht="14.45" x14ac:dyDescent="0.3">
      <c r="A5" t="s">
        <v>20</v>
      </c>
      <c r="B5" s="8">
        <v>3.64</v>
      </c>
      <c r="C5" s="2">
        <f t="shared" ref="C5:C24" si="0">2080*B5</f>
        <v>7571.2</v>
      </c>
      <c r="D5" s="1">
        <f t="shared" ref="D5:D24" si="1">0.005*C5</f>
        <v>37.856000000000002</v>
      </c>
      <c r="E5" s="10">
        <v>1</v>
      </c>
      <c r="F5" s="1">
        <f t="shared" ref="F5:F24" si="2">E5*D5</f>
        <v>37.856000000000002</v>
      </c>
    </row>
    <row r="6" spans="1:6" ht="14.45" x14ac:dyDescent="0.3">
      <c r="A6" t="s">
        <v>21</v>
      </c>
      <c r="B6" s="8">
        <v>4.17</v>
      </c>
      <c r="C6" s="2">
        <f t="shared" si="0"/>
        <v>8673.6</v>
      </c>
      <c r="D6" s="1">
        <f t="shared" si="1"/>
        <v>43.368000000000002</v>
      </c>
      <c r="E6" s="10">
        <v>1</v>
      </c>
      <c r="F6" s="1">
        <f t="shared" si="2"/>
        <v>43.368000000000002</v>
      </c>
    </row>
    <row r="7" spans="1:6" ht="14.45" x14ac:dyDescent="0.3">
      <c r="A7" t="s">
        <v>2</v>
      </c>
      <c r="B7" s="8">
        <v>4.8</v>
      </c>
      <c r="C7" s="2">
        <f t="shared" si="0"/>
        <v>9984</v>
      </c>
      <c r="D7" s="1">
        <f t="shared" si="1"/>
        <v>49.92</v>
      </c>
      <c r="E7" s="10">
        <v>1</v>
      </c>
      <c r="F7" s="1">
        <f t="shared" si="2"/>
        <v>49.92</v>
      </c>
    </row>
    <row r="8" spans="1:6" ht="14.45" x14ac:dyDescent="0.3">
      <c r="A8" t="s">
        <v>3</v>
      </c>
      <c r="B8" s="8">
        <v>5.54</v>
      </c>
      <c r="C8" s="2">
        <f t="shared" si="0"/>
        <v>11523.2</v>
      </c>
      <c r="D8" s="1">
        <f t="shared" si="1"/>
        <v>57.616000000000007</v>
      </c>
      <c r="E8" s="10">
        <v>1</v>
      </c>
      <c r="F8" s="1">
        <f t="shared" si="2"/>
        <v>57.616000000000007</v>
      </c>
    </row>
    <row r="9" spans="1:6" ht="14.45" x14ac:dyDescent="0.3">
      <c r="A9" t="s">
        <v>7</v>
      </c>
      <c r="B9" s="8">
        <v>6.48</v>
      </c>
      <c r="C9" s="2">
        <f t="shared" si="0"/>
        <v>13478.400000000001</v>
      </c>
      <c r="D9" s="1">
        <f t="shared" si="1"/>
        <v>67.39200000000001</v>
      </c>
      <c r="E9" s="10">
        <v>1</v>
      </c>
      <c r="F9" s="1">
        <f t="shared" si="2"/>
        <v>67.39200000000001</v>
      </c>
    </row>
    <row r="10" spans="1:6" ht="14.45" x14ac:dyDescent="0.3">
      <c r="A10" t="s">
        <v>4</v>
      </c>
      <c r="B10" s="8">
        <v>7.64</v>
      </c>
      <c r="C10" s="2">
        <f t="shared" si="0"/>
        <v>15891.199999999999</v>
      </c>
      <c r="D10" s="1">
        <f t="shared" si="1"/>
        <v>79.456000000000003</v>
      </c>
      <c r="E10" s="10">
        <v>1</v>
      </c>
      <c r="F10" s="1">
        <f t="shared" si="2"/>
        <v>79.456000000000003</v>
      </c>
    </row>
    <row r="11" spans="1:6" ht="14.45" x14ac:dyDescent="0.3">
      <c r="A11" t="s">
        <v>5</v>
      </c>
      <c r="B11" s="8">
        <v>8.9600000000000009</v>
      </c>
      <c r="C11" s="2">
        <f t="shared" si="0"/>
        <v>18636.800000000003</v>
      </c>
      <c r="D11" s="1">
        <f t="shared" si="1"/>
        <v>93.184000000000012</v>
      </c>
      <c r="E11" s="10">
        <v>1</v>
      </c>
      <c r="F11" s="1">
        <f t="shared" si="2"/>
        <v>93.184000000000012</v>
      </c>
    </row>
    <row r="12" spans="1:6" ht="14.45" x14ac:dyDescent="0.3">
      <c r="A12" t="s">
        <v>27</v>
      </c>
      <c r="B12" s="8">
        <v>10.220000000000001</v>
      </c>
      <c r="C12" s="2">
        <f t="shared" si="0"/>
        <v>21257.600000000002</v>
      </c>
      <c r="D12" s="1">
        <f t="shared" si="1"/>
        <v>106.28800000000001</v>
      </c>
      <c r="E12" s="10">
        <v>1</v>
      </c>
      <c r="F12" s="1">
        <f t="shared" si="2"/>
        <v>106.28800000000001</v>
      </c>
    </row>
    <row r="13" spans="1:6" ht="14.45" x14ac:dyDescent="0.3">
      <c r="A13" t="s">
        <v>28</v>
      </c>
      <c r="B13" s="8">
        <v>10.54</v>
      </c>
      <c r="C13" s="2">
        <f t="shared" si="0"/>
        <v>21923.199999999997</v>
      </c>
      <c r="D13" s="1">
        <f t="shared" si="1"/>
        <v>109.61599999999999</v>
      </c>
      <c r="E13" s="10">
        <v>1</v>
      </c>
      <c r="F13" s="1">
        <f t="shared" si="2"/>
        <v>109.61599999999999</v>
      </c>
    </row>
    <row r="14" spans="1:6" ht="14.45" x14ac:dyDescent="0.3">
      <c r="A14" t="s">
        <v>26</v>
      </c>
      <c r="B14" s="8">
        <v>10.76</v>
      </c>
      <c r="C14" s="2">
        <f t="shared" si="0"/>
        <v>22380.799999999999</v>
      </c>
      <c r="D14" s="1">
        <f t="shared" si="1"/>
        <v>111.904</v>
      </c>
      <c r="E14" s="10">
        <v>1</v>
      </c>
      <c r="F14" s="1">
        <f t="shared" si="2"/>
        <v>111.904</v>
      </c>
    </row>
    <row r="15" spans="1:6" ht="14.45" x14ac:dyDescent="0.3">
      <c r="A15" t="s">
        <v>6</v>
      </c>
      <c r="B15" s="8">
        <v>10.98</v>
      </c>
      <c r="C15" s="2">
        <f t="shared" si="0"/>
        <v>22838.400000000001</v>
      </c>
      <c r="D15" s="1">
        <f t="shared" si="1"/>
        <v>114.19200000000001</v>
      </c>
      <c r="E15" s="10">
        <v>1</v>
      </c>
      <c r="F15" s="1">
        <f t="shared" si="2"/>
        <v>114.19200000000001</v>
      </c>
    </row>
    <row r="16" spans="1:6" x14ac:dyDescent="0.25">
      <c r="A16" t="s">
        <v>8</v>
      </c>
      <c r="B16" s="8">
        <v>11.2</v>
      </c>
      <c r="C16" s="2">
        <f t="shared" si="0"/>
        <v>23296</v>
      </c>
      <c r="D16" s="1">
        <f t="shared" si="1"/>
        <v>116.48</v>
      </c>
      <c r="E16" s="10">
        <v>1</v>
      </c>
      <c r="F16" s="1">
        <f t="shared" si="2"/>
        <v>116.48</v>
      </c>
    </row>
    <row r="17" spans="1:6" x14ac:dyDescent="0.25">
      <c r="A17" t="s">
        <v>9</v>
      </c>
      <c r="B17" s="8">
        <v>11.42</v>
      </c>
      <c r="C17" s="2">
        <f t="shared" si="0"/>
        <v>23753.599999999999</v>
      </c>
      <c r="D17" s="1">
        <f t="shared" si="1"/>
        <v>118.768</v>
      </c>
      <c r="E17" s="10">
        <v>1</v>
      </c>
      <c r="F17" s="1">
        <f t="shared" si="2"/>
        <v>118.768</v>
      </c>
    </row>
    <row r="18" spans="1:6" x14ac:dyDescent="0.25">
      <c r="A18" t="s">
        <v>10</v>
      </c>
      <c r="B18" s="8">
        <v>11.64</v>
      </c>
      <c r="C18" s="2">
        <f t="shared" si="0"/>
        <v>24211.200000000001</v>
      </c>
      <c r="D18" s="1">
        <f t="shared" si="1"/>
        <v>121.05600000000001</v>
      </c>
      <c r="E18" s="10">
        <v>1</v>
      </c>
      <c r="F18" s="1">
        <f t="shared" si="2"/>
        <v>121.05600000000001</v>
      </c>
    </row>
    <row r="19" spans="1:6" x14ac:dyDescent="0.25">
      <c r="A19" t="s">
        <v>11</v>
      </c>
      <c r="B19" s="8">
        <v>11.86</v>
      </c>
      <c r="C19" s="2">
        <f t="shared" si="0"/>
        <v>24668.799999999999</v>
      </c>
      <c r="D19" s="1">
        <f t="shared" si="1"/>
        <v>123.34399999999999</v>
      </c>
      <c r="E19" s="10">
        <v>1</v>
      </c>
      <c r="F19" s="1">
        <f t="shared" si="2"/>
        <v>123.34399999999999</v>
      </c>
    </row>
    <row r="20" spans="1:6" x14ac:dyDescent="0.25">
      <c r="A20" t="s">
        <v>12</v>
      </c>
      <c r="B20" s="8">
        <v>12.08</v>
      </c>
      <c r="C20" s="2">
        <f t="shared" si="0"/>
        <v>25126.400000000001</v>
      </c>
      <c r="D20" s="1">
        <f t="shared" si="1"/>
        <v>125.63200000000001</v>
      </c>
      <c r="E20" s="10">
        <v>1</v>
      </c>
      <c r="F20" s="1">
        <f t="shared" si="2"/>
        <v>125.63200000000001</v>
      </c>
    </row>
    <row r="21" spans="1:6" x14ac:dyDescent="0.25">
      <c r="A21" t="s">
        <v>13</v>
      </c>
      <c r="B21" s="8">
        <v>12.3</v>
      </c>
      <c r="C21" s="2">
        <f t="shared" si="0"/>
        <v>25584</v>
      </c>
      <c r="D21" s="1">
        <f t="shared" si="1"/>
        <v>127.92</v>
      </c>
      <c r="E21" s="10">
        <v>1</v>
      </c>
      <c r="F21" s="1">
        <f t="shared" si="2"/>
        <v>127.92</v>
      </c>
    </row>
    <row r="22" spans="1:6" x14ac:dyDescent="0.25">
      <c r="A22" t="s">
        <v>14</v>
      </c>
      <c r="B22" s="8">
        <v>12.52</v>
      </c>
      <c r="C22" s="2">
        <f t="shared" si="0"/>
        <v>26041.599999999999</v>
      </c>
      <c r="D22" s="1">
        <f t="shared" si="1"/>
        <v>130.208</v>
      </c>
      <c r="E22" s="10">
        <v>1</v>
      </c>
      <c r="F22" s="1">
        <f t="shared" si="2"/>
        <v>130.208</v>
      </c>
    </row>
    <row r="23" spans="1:6" x14ac:dyDescent="0.25">
      <c r="A23" t="s">
        <v>15</v>
      </c>
      <c r="B23" s="8">
        <v>12.74</v>
      </c>
      <c r="C23" s="2">
        <f t="shared" si="0"/>
        <v>26499.200000000001</v>
      </c>
      <c r="D23" s="1">
        <f t="shared" si="1"/>
        <v>132.49600000000001</v>
      </c>
      <c r="E23" s="10">
        <v>1</v>
      </c>
      <c r="F23" s="1">
        <f t="shared" si="2"/>
        <v>132.49600000000001</v>
      </c>
    </row>
    <row r="24" spans="1:6" x14ac:dyDescent="0.25">
      <c r="A24" t="s">
        <v>16</v>
      </c>
      <c r="B24" s="8">
        <v>12.96</v>
      </c>
      <c r="C24" s="2">
        <f t="shared" si="0"/>
        <v>26956.800000000003</v>
      </c>
      <c r="D24" s="1">
        <f t="shared" si="1"/>
        <v>134.78400000000002</v>
      </c>
      <c r="E24" s="10">
        <v>1</v>
      </c>
      <c r="F24" s="1">
        <f t="shared" si="2"/>
        <v>134.78400000000002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21" sqref="G21"/>
    </sheetView>
  </sheetViews>
  <sheetFormatPr defaultRowHeight="15" x14ac:dyDescent="0.25"/>
  <cols>
    <col min="1" max="1" width="10.7109375" customWidth="1"/>
    <col min="2" max="2" width="10.7109375" style="1" customWidth="1"/>
    <col min="3" max="4" width="10.7109375" customWidth="1"/>
    <col min="5" max="5" width="10.7109375" style="5" customWidth="1"/>
    <col min="6" max="6" width="10.7109375" customWidth="1"/>
  </cols>
  <sheetData>
    <row r="1" spans="1:6" ht="14.45" x14ac:dyDescent="0.3">
      <c r="A1" s="4" t="s">
        <v>31</v>
      </c>
      <c r="F1" s="6">
        <v>2016</v>
      </c>
    </row>
    <row r="3" spans="1:6" s="3" customFormat="1" ht="28.9" x14ac:dyDescent="0.3">
      <c r="B3" s="7" t="s">
        <v>0</v>
      </c>
      <c r="C3" s="3" t="s">
        <v>18</v>
      </c>
      <c r="D3" s="3" t="s">
        <v>23</v>
      </c>
      <c r="E3" s="9" t="s">
        <v>24</v>
      </c>
      <c r="F3" s="3" t="s">
        <v>22</v>
      </c>
    </row>
    <row r="4" spans="1:6" ht="14.45" x14ac:dyDescent="0.3">
      <c r="A4" t="s">
        <v>19</v>
      </c>
      <c r="B4" s="8">
        <v>3.36</v>
      </c>
      <c r="C4" s="2">
        <f>2080*B4</f>
        <v>6988.8</v>
      </c>
      <c r="D4" s="1">
        <f>0.005*C4</f>
        <v>34.944000000000003</v>
      </c>
      <c r="E4" s="10">
        <v>1</v>
      </c>
      <c r="F4" s="1">
        <f>E4*D4</f>
        <v>34.944000000000003</v>
      </c>
    </row>
    <row r="5" spans="1:6" ht="14.45" x14ac:dyDescent="0.3">
      <c r="A5" t="s">
        <v>20</v>
      </c>
      <c r="B5" s="8">
        <v>3.87</v>
      </c>
      <c r="C5" s="2">
        <f t="shared" ref="C5:C25" si="0">2080*B5</f>
        <v>8049.6</v>
      </c>
      <c r="D5" s="1">
        <f t="shared" ref="D5:D25" si="1">0.005*C5</f>
        <v>40.248000000000005</v>
      </c>
      <c r="E5" s="10">
        <v>1</v>
      </c>
      <c r="F5" s="1">
        <f t="shared" ref="F5:F25" si="2">E5*D5</f>
        <v>40.248000000000005</v>
      </c>
    </row>
    <row r="6" spans="1:6" ht="14.45" x14ac:dyDescent="0.3">
      <c r="A6" t="s">
        <v>21</v>
      </c>
      <c r="B6" s="8">
        <v>4.43</v>
      </c>
      <c r="C6" s="2">
        <f t="shared" si="0"/>
        <v>9214.4</v>
      </c>
      <c r="D6" s="1">
        <f t="shared" si="1"/>
        <v>46.071999999999996</v>
      </c>
      <c r="E6" s="10">
        <v>1</v>
      </c>
      <c r="F6" s="1">
        <f t="shared" si="2"/>
        <v>46.071999999999996</v>
      </c>
    </row>
    <row r="7" spans="1:6" ht="14.45" x14ac:dyDescent="0.3">
      <c r="A7" t="s">
        <v>2</v>
      </c>
      <c r="B7" s="8">
        <v>5.0999999999999996</v>
      </c>
      <c r="C7" s="2">
        <f t="shared" si="0"/>
        <v>10608</v>
      </c>
      <c r="D7" s="1">
        <f t="shared" si="1"/>
        <v>53.04</v>
      </c>
      <c r="E7" s="10">
        <v>1</v>
      </c>
      <c r="F7" s="1">
        <f t="shared" si="2"/>
        <v>53.04</v>
      </c>
    </row>
    <row r="8" spans="1:6" ht="14.45" x14ac:dyDescent="0.3">
      <c r="A8" t="s">
        <v>3</v>
      </c>
      <c r="B8" s="8">
        <v>5.88</v>
      </c>
      <c r="C8" s="2">
        <f t="shared" si="0"/>
        <v>12230.4</v>
      </c>
      <c r="D8" s="1">
        <f t="shared" si="1"/>
        <v>61.152000000000001</v>
      </c>
      <c r="E8" s="10">
        <v>1</v>
      </c>
      <c r="F8" s="1">
        <f t="shared" si="2"/>
        <v>61.152000000000001</v>
      </c>
    </row>
    <row r="9" spans="1:6" ht="14.45" x14ac:dyDescent="0.3">
      <c r="A9" t="s">
        <v>7</v>
      </c>
      <c r="B9" s="8">
        <v>6.89</v>
      </c>
      <c r="C9" s="2">
        <f t="shared" si="0"/>
        <v>14331.199999999999</v>
      </c>
      <c r="D9" s="1">
        <f t="shared" si="1"/>
        <v>71.655999999999992</v>
      </c>
      <c r="E9" s="10">
        <v>1</v>
      </c>
      <c r="F9" s="1">
        <f t="shared" si="2"/>
        <v>71.655999999999992</v>
      </c>
    </row>
    <row r="10" spans="1:6" ht="14.45" x14ac:dyDescent="0.3">
      <c r="A10" t="s">
        <v>4</v>
      </c>
      <c r="B10" s="8">
        <v>8.1199999999999992</v>
      </c>
      <c r="C10" s="2">
        <f t="shared" si="0"/>
        <v>16889.599999999999</v>
      </c>
      <c r="D10" s="1">
        <f t="shared" si="1"/>
        <v>84.447999999999993</v>
      </c>
      <c r="E10" s="10">
        <v>1</v>
      </c>
      <c r="F10" s="1">
        <f t="shared" si="2"/>
        <v>84.447999999999993</v>
      </c>
    </row>
    <row r="11" spans="1:6" ht="14.45" x14ac:dyDescent="0.3">
      <c r="A11" t="s">
        <v>5</v>
      </c>
      <c r="B11" s="8">
        <v>9.52</v>
      </c>
      <c r="C11" s="2">
        <f t="shared" si="0"/>
        <v>19801.599999999999</v>
      </c>
      <c r="D11" s="1">
        <f t="shared" si="1"/>
        <v>99.007999999999996</v>
      </c>
      <c r="E11" s="10">
        <v>1</v>
      </c>
      <c r="F11" s="1">
        <f t="shared" si="2"/>
        <v>99.007999999999996</v>
      </c>
    </row>
    <row r="12" spans="1:6" ht="14.45" x14ac:dyDescent="0.3">
      <c r="A12" t="s">
        <v>27</v>
      </c>
      <c r="B12" s="8">
        <v>10.86</v>
      </c>
      <c r="C12" s="2">
        <f t="shared" si="0"/>
        <v>22588.799999999999</v>
      </c>
      <c r="D12" s="1">
        <f t="shared" si="1"/>
        <v>112.944</v>
      </c>
      <c r="E12" s="10">
        <v>1</v>
      </c>
      <c r="F12" s="1">
        <f t="shared" si="2"/>
        <v>112.944</v>
      </c>
    </row>
    <row r="13" spans="1:6" ht="14.45" x14ac:dyDescent="0.3">
      <c r="A13" t="s">
        <v>28</v>
      </c>
      <c r="B13" s="8">
        <v>11.2</v>
      </c>
      <c r="C13" s="2">
        <f t="shared" si="0"/>
        <v>23296</v>
      </c>
      <c r="D13" s="1">
        <f t="shared" si="1"/>
        <v>116.48</v>
      </c>
      <c r="E13" s="10">
        <v>1</v>
      </c>
      <c r="F13" s="1">
        <f t="shared" si="2"/>
        <v>116.48</v>
      </c>
    </row>
    <row r="14" spans="1:6" ht="14.45" x14ac:dyDescent="0.3">
      <c r="A14" t="s">
        <v>26</v>
      </c>
      <c r="B14" s="8">
        <v>11.5</v>
      </c>
      <c r="C14" s="2">
        <f t="shared" si="0"/>
        <v>23920</v>
      </c>
      <c r="D14" s="1">
        <f t="shared" si="1"/>
        <v>119.60000000000001</v>
      </c>
      <c r="E14" s="10">
        <v>1</v>
      </c>
      <c r="F14" s="1">
        <f t="shared" si="2"/>
        <v>119.60000000000001</v>
      </c>
    </row>
    <row r="15" spans="1:6" ht="14.45" x14ac:dyDescent="0.3">
      <c r="A15" t="s">
        <v>6</v>
      </c>
      <c r="B15" s="8">
        <v>11.79</v>
      </c>
      <c r="C15" s="2">
        <f t="shared" si="0"/>
        <v>24523.199999999997</v>
      </c>
      <c r="D15" s="1">
        <f t="shared" si="1"/>
        <v>122.61599999999999</v>
      </c>
      <c r="E15" s="10">
        <v>1</v>
      </c>
      <c r="F15" s="1">
        <f t="shared" si="2"/>
        <v>122.61599999999999</v>
      </c>
    </row>
    <row r="16" spans="1:6" x14ac:dyDescent="0.25">
      <c r="A16" t="s">
        <v>8</v>
      </c>
      <c r="B16" s="8">
        <v>12.08</v>
      </c>
      <c r="C16" s="2">
        <f t="shared" si="0"/>
        <v>25126.400000000001</v>
      </c>
      <c r="D16" s="1">
        <f t="shared" si="1"/>
        <v>125.63200000000001</v>
      </c>
      <c r="E16" s="10">
        <v>1</v>
      </c>
      <c r="F16" s="1">
        <f t="shared" si="2"/>
        <v>125.63200000000001</v>
      </c>
    </row>
    <row r="17" spans="1:6" x14ac:dyDescent="0.25">
      <c r="A17" t="s">
        <v>9</v>
      </c>
      <c r="B17" s="8">
        <v>12.38</v>
      </c>
      <c r="C17" s="2">
        <f t="shared" si="0"/>
        <v>25750.400000000001</v>
      </c>
      <c r="D17" s="1">
        <f t="shared" si="1"/>
        <v>128.75200000000001</v>
      </c>
      <c r="E17" s="10">
        <v>1</v>
      </c>
      <c r="F17" s="1">
        <f t="shared" si="2"/>
        <v>128.75200000000001</v>
      </c>
    </row>
    <row r="18" spans="1:6" x14ac:dyDescent="0.25">
      <c r="A18" t="s">
        <v>10</v>
      </c>
      <c r="B18" s="8">
        <v>12.67</v>
      </c>
      <c r="C18" s="2">
        <f t="shared" si="0"/>
        <v>26353.599999999999</v>
      </c>
      <c r="D18" s="1">
        <f t="shared" si="1"/>
        <v>131.768</v>
      </c>
      <c r="E18" s="10">
        <v>1</v>
      </c>
      <c r="F18" s="1">
        <f t="shared" si="2"/>
        <v>131.768</v>
      </c>
    </row>
    <row r="19" spans="1:6" x14ac:dyDescent="0.25">
      <c r="A19" t="s">
        <v>11</v>
      </c>
      <c r="B19" s="8">
        <v>12.96</v>
      </c>
      <c r="C19" s="2">
        <f t="shared" si="0"/>
        <v>26956.800000000003</v>
      </c>
      <c r="D19" s="1">
        <f t="shared" si="1"/>
        <v>134.78400000000002</v>
      </c>
      <c r="E19" s="10">
        <v>1</v>
      </c>
      <c r="F19" s="1">
        <f t="shared" si="2"/>
        <v>134.78400000000002</v>
      </c>
    </row>
    <row r="20" spans="1:6" x14ac:dyDescent="0.25">
      <c r="A20" t="s">
        <v>12</v>
      </c>
      <c r="B20" s="8">
        <v>13.25</v>
      </c>
      <c r="C20" s="2">
        <f t="shared" si="0"/>
        <v>27560</v>
      </c>
      <c r="D20" s="1">
        <f t="shared" si="1"/>
        <v>137.80000000000001</v>
      </c>
      <c r="E20" s="10">
        <v>1</v>
      </c>
      <c r="F20" s="1">
        <f t="shared" si="2"/>
        <v>137.80000000000001</v>
      </c>
    </row>
    <row r="21" spans="1:6" x14ac:dyDescent="0.25">
      <c r="A21" t="s">
        <v>13</v>
      </c>
      <c r="B21" s="8">
        <v>13.55</v>
      </c>
      <c r="C21" s="2">
        <f t="shared" si="0"/>
        <v>28184</v>
      </c>
      <c r="D21" s="1">
        <f t="shared" si="1"/>
        <v>140.92000000000002</v>
      </c>
      <c r="E21" s="10">
        <v>1</v>
      </c>
      <c r="F21" s="1">
        <f t="shared" si="2"/>
        <v>140.92000000000002</v>
      </c>
    </row>
    <row r="22" spans="1:6" x14ac:dyDescent="0.25">
      <c r="A22" t="s">
        <v>14</v>
      </c>
      <c r="B22" s="8">
        <v>13.84</v>
      </c>
      <c r="C22" s="2">
        <f t="shared" si="0"/>
        <v>28787.200000000001</v>
      </c>
      <c r="D22" s="1">
        <f t="shared" si="1"/>
        <v>143.93600000000001</v>
      </c>
      <c r="E22" s="10">
        <v>1</v>
      </c>
      <c r="F22" s="1">
        <f t="shared" si="2"/>
        <v>143.93600000000001</v>
      </c>
    </row>
    <row r="23" spans="1:6" x14ac:dyDescent="0.25">
      <c r="A23" t="s">
        <v>15</v>
      </c>
      <c r="B23" s="8">
        <v>14.13</v>
      </c>
      <c r="C23" s="2">
        <f t="shared" si="0"/>
        <v>29390.400000000001</v>
      </c>
      <c r="D23" s="1">
        <f t="shared" si="1"/>
        <v>146.952</v>
      </c>
      <c r="E23" s="10">
        <v>1</v>
      </c>
      <c r="F23" s="1">
        <f t="shared" si="2"/>
        <v>146.952</v>
      </c>
    </row>
    <row r="24" spans="1:6" x14ac:dyDescent="0.25">
      <c r="A24" t="s">
        <v>16</v>
      </c>
      <c r="B24" s="8">
        <v>14.43</v>
      </c>
      <c r="C24" s="2">
        <f t="shared" si="0"/>
        <v>30014.399999999998</v>
      </c>
      <c r="D24" s="1">
        <f t="shared" si="1"/>
        <v>150.072</v>
      </c>
      <c r="E24" s="10">
        <v>1</v>
      </c>
      <c r="F24" s="1">
        <f t="shared" si="2"/>
        <v>150.072</v>
      </c>
    </row>
    <row r="25" spans="1:6" x14ac:dyDescent="0.25">
      <c r="A25" t="s">
        <v>17</v>
      </c>
      <c r="B25" s="8">
        <v>14.72</v>
      </c>
      <c r="C25" s="2">
        <f t="shared" si="0"/>
        <v>30617.600000000002</v>
      </c>
      <c r="D25" s="1">
        <f t="shared" si="1"/>
        <v>153.08800000000002</v>
      </c>
      <c r="E25" s="10">
        <v>1</v>
      </c>
      <c r="F25" s="1">
        <f t="shared" si="2"/>
        <v>153.08800000000002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Rijdend</vt:lpstr>
      <vt:lpstr>Overig</vt:lpstr>
      <vt:lpstr>Telefonist</vt:lpstr>
      <vt:lpstr>Administratie</vt:lpstr>
      <vt:lpstr>Centralist</vt:lpstr>
    </vt:vector>
  </TitlesOfParts>
  <Company>Stichting Sociaal Fonds Taxi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Remco Wasser</dc:creator>
  <cp:lastModifiedBy>Rianda Bos</cp:lastModifiedBy>
  <cp:lastPrinted>2016-05-31T11:50:33Z</cp:lastPrinted>
  <dcterms:created xsi:type="dcterms:W3CDTF">2016-05-31T09:28:35Z</dcterms:created>
  <dcterms:modified xsi:type="dcterms:W3CDTF">2018-04-17T11:55:32Z</dcterms:modified>
</cp:coreProperties>
</file>